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2995" windowHeight="9540"/>
  </bookViews>
  <sheets>
    <sheet name="per kecamatan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7" i="1"/>
  <c r="K2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7" i="1"/>
  <c r="I2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7" i="1"/>
  <c r="L2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7" i="1"/>
  <c r="J27" i="1"/>
  <c r="H27" i="1"/>
</calcChain>
</file>

<file path=xl/sharedStrings.xml><?xml version="1.0" encoding="utf-8"?>
<sst xmlns="http://schemas.openxmlformats.org/spreadsheetml/2006/main" count="58" uniqueCount="52">
  <si>
    <t>Kabupaten/Kota : 33.24 KENDAL</t>
  </si>
  <si>
    <r>
      <rPr>
        <sz val="10"/>
        <color rgb="FF000000"/>
        <rFont val="Calibri"/>
        <family val="2"/>
      </rPr>
      <t>No</t>
    </r>
  </si>
  <si>
    <t>Kecamatan</t>
  </si>
  <si>
    <t>Pria</t>
  </si>
  <si>
    <t>Wanita</t>
  </si>
  <si>
    <t>Jumlah</t>
  </si>
  <si>
    <t>Kode</t>
  </si>
  <si>
    <t>Nama</t>
  </si>
  <si>
    <t>%</t>
  </si>
  <si>
    <t>33.24.01</t>
  </si>
  <si>
    <t>PLANTUNGAN</t>
  </si>
  <si>
    <t>33.24.02</t>
  </si>
  <si>
    <t>PAGERUYUNG</t>
  </si>
  <si>
    <t>33.24.03</t>
  </si>
  <si>
    <t>SUKOREJO</t>
  </si>
  <si>
    <t>33.24.04</t>
  </si>
  <si>
    <t>PATEAN</t>
  </si>
  <si>
    <t>33.24.05</t>
  </si>
  <si>
    <t>SINGOROJO</t>
  </si>
  <si>
    <t>33.24.06</t>
  </si>
  <si>
    <t>LIMBANGAN</t>
  </si>
  <si>
    <t>33.24.07</t>
  </si>
  <si>
    <t>BOJA</t>
  </si>
  <si>
    <t>33.24.08</t>
  </si>
  <si>
    <t>KALIWUNGU</t>
  </si>
  <si>
    <t>33.24.09</t>
  </si>
  <si>
    <t>BRANGSONG</t>
  </si>
  <si>
    <t>33.24.10</t>
  </si>
  <si>
    <t>PEGANDON</t>
  </si>
  <si>
    <t>33.24.11</t>
  </si>
  <si>
    <t>GEMUH</t>
  </si>
  <si>
    <t>33.24.12</t>
  </si>
  <si>
    <t>WELERI</t>
  </si>
  <si>
    <t>33.24.13</t>
  </si>
  <si>
    <t>CEPIRING</t>
  </si>
  <si>
    <t>33.24.14</t>
  </si>
  <si>
    <t>PATEBON</t>
  </si>
  <si>
    <t>33.24.15</t>
  </si>
  <si>
    <t>KENDAL</t>
  </si>
  <si>
    <t>33.24.16</t>
  </si>
  <si>
    <t>ROWOSARI</t>
  </si>
  <si>
    <t>33.24.17</t>
  </si>
  <si>
    <t>KANGKUNG</t>
  </si>
  <si>
    <t>33.24.18</t>
  </si>
  <si>
    <t>RINGINARUM</t>
  </si>
  <si>
    <t>33.24.19</t>
  </si>
  <si>
    <t>NGAMPEL</t>
  </si>
  <si>
    <t>33.24.20</t>
  </si>
  <si>
    <t>KALIWUNGU SELATAN</t>
  </si>
  <si>
    <t>Jumlah Penduduk Kabupaten Kendal Menurut Kecamatan</t>
  </si>
  <si>
    <t>Semester 1 Tahun 2021</t>
  </si>
  <si>
    <t>Sumber : Dinas Kependudukan dan Pencatatan Sipil Kabupaten Kendal. Semester 1 Th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</si>
</sst>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73A7FC"/>
      </patternFill>
    </fill>
    <fill>
      <patternFill patternType="solid">
        <fgColor rgb="FFFFDA46"/>
      </patternFill>
    </fill>
    <fill>
      <patternFill patternType="solid">
        <fgColor rgb="FFB9D2FD"/>
      </patternFill>
    </fill>
    <fill>
      <patternFill patternType="solid">
        <fgColor rgb="FF8080FF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Border="1" applyAlignment="1">
      <alignment horizontal="left" vertical="top"/>
    </xf>
    <xf numFmtId="0" fontId="4" fillId="4" borderId="1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/>
    </xf>
    <xf numFmtId="1" fontId="4" fillId="6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/>
    </xf>
    <xf numFmtId="41" fontId="0" fillId="0" borderId="0" xfId="1" applyFont="1" applyBorder="1" applyAlignment="1">
      <alignment horizontal="left" vertical="top"/>
    </xf>
    <xf numFmtId="41" fontId="4" fillId="6" borderId="1" xfId="1" applyFont="1" applyFill="1" applyBorder="1" applyAlignment="1">
      <alignment horizontal="right" vertical="top"/>
    </xf>
    <xf numFmtId="10" fontId="4" fillId="6" borderId="1" xfId="2" applyNumberFormat="1" applyFont="1" applyFill="1" applyBorder="1" applyAlignment="1">
      <alignment horizontal="right" vertical="top"/>
    </xf>
    <xf numFmtId="41" fontId="2" fillId="7" borderId="1" xfId="1" applyFont="1" applyFill="1" applyBorder="1" applyAlignment="1">
      <alignment horizontal="right" vertical="top"/>
    </xf>
    <xf numFmtId="10" fontId="2" fillId="7" borderId="1" xfId="2" applyNumberFormat="1" applyFont="1" applyFill="1" applyBorder="1" applyAlignment="1">
      <alignment horizontal="right" vertical="top"/>
    </xf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workbookViewId="0">
      <selection activeCell="Q15" sqref="Q15"/>
    </sheetView>
  </sheetViews>
  <sheetFormatPr defaultRowHeight="15" x14ac:dyDescent="0.25"/>
  <cols>
    <col min="2" max="2" width="8" customWidth="1"/>
    <col min="3" max="5" width="9.140625" hidden="1" customWidth="1"/>
    <col min="7" max="7" width="9.140625" customWidth="1"/>
    <col min="8" max="8" width="10.42578125" customWidth="1"/>
    <col min="10" max="10" width="10.5703125" customWidth="1"/>
    <col min="11" max="12" width="10.42578125" customWidth="1"/>
    <col min="13" max="13" width="10.5703125" customWidth="1"/>
  </cols>
  <sheetData>
    <row r="1" spans="1:15" ht="18.75" x14ac:dyDescent="0.25">
      <c r="A1" s="7" t="s">
        <v>49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5"/>
      <c r="O1" s="5"/>
    </row>
    <row r="2" spans="1:15" ht="18.75" x14ac:dyDescent="0.25">
      <c r="A2" s="7" t="s">
        <v>50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"/>
      <c r="O2" s="1"/>
    </row>
    <row r="3" spans="1:15" ht="18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1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5" x14ac:dyDescent="0.25">
      <c r="A5" s="12" t="s">
        <v>1</v>
      </c>
      <c r="B5" s="14" t="s">
        <v>2</v>
      </c>
      <c r="C5" s="14"/>
      <c r="D5" s="14"/>
      <c r="E5" s="14"/>
      <c r="F5" s="14"/>
      <c r="G5" s="14"/>
      <c r="H5" s="15" t="s">
        <v>3</v>
      </c>
      <c r="I5" s="15"/>
      <c r="J5" s="15" t="s">
        <v>4</v>
      </c>
      <c r="K5" s="15"/>
      <c r="L5" s="16" t="s">
        <v>5</v>
      </c>
      <c r="M5" s="16"/>
    </row>
    <row r="6" spans="1:15" x14ac:dyDescent="0.25">
      <c r="A6" s="13"/>
      <c r="B6" s="14" t="s">
        <v>6</v>
      </c>
      <c r="C6" s="14"/>
      <c r="D6" s="14"/>
      <c r="E6" s="14"/>
      <c r="F6" s="14" t="s">
        <v>7</v>
      </c>
      <c r="G6" s="14"/>
      <c r="H6" s="2" t="s">
        <v>5</v>
      </c>
      <c r="I6" s="2" t="s">
        <v>8</v>
      </c>
      <c r="J6" s="2" t="s">
        <v>5</v>
      </c>
      <c r="K6" s="2" t="s">
        <v>8</v>
      </c>
      <c r="L6" s="3" t="s">
        <v>2</v>
      </c>
      <c r="M6" s="3" t="s">
        <v>8</v>
      </c>
    </row>
    <row r="7" spans="1:15" x14ac:dyDescent="0.25">
      <c r="A7" s="4">
        <v>1</v>
      </c>
      <c r="B7" s="9" t="s">
        <v>9</v>
      </c>
      <c r="C7" s="9"/>
      <c r="D7" s="9"/>
      <c r="E7" s="9"/>
      <c r="F7" s="10" t="s">
        <v>10</v>
      </c>
      <c r="G7" s="10"/>
      <c r="H7" s="18">
        <v>16926</v>
      </c>
      <c r="I7" s="19">
        <f>H7/L7</f>
        <v>0.51221062187925559</v>
      </c>
      <c r="J7" s="18">
        <v>16119</v>
      </c>
      <c r="K7" s="19">
        <f>J7/L7</f>
        <v>0.48778937812074447</v>
      </c>
      <c r="L7" s="18">
        <f>H7+J7</f>
        <v>33045</v>
      </c>
      <c r="M7" s="19">
        <f>L7/$L$27</f>
        <v>3.1995050425245156E-2</v>
      </c>
    </row>
    <row r="8" spans="1:15" x14ac:dyDescent="0.25">
      <c r="A8" s="4">
        <v>2</v>
      </c>
      <c r="B8" s="9" t="s">
        <v>11</v>
      </c>
      <c r="C8" s="9"/>
      <c r="D8" s="9"/>
      <c r="E8" s="9"/>
      <c r="F8" s="10" t="s">
        <v>12</v>
      </c>
      <c r="G8" s="10"/>
      <c r="H8" s="18">
        <v>18841</v>
      </c>
      <c r="I8" s="19">
        <f t="shared" ref="I8:I27" si="0">H8/L8</f>
        <v>0.51220639408438451</v>
      </c>
      <c r="J8" s="18">
        <v>17943</v>
      </c>
      <c r="K8" s="19">
        <f t="shared" ref="K8:K26" si="1">J8/L8</f>
        <v>0.48779360591561549</v>
      </c>
      <c r="L8" s="18">
        <f t="shared" ref="L8:L26" si="2">H8+J8</f>
        <v>36784</v>
      </c>
      <c r="M8" s="19">
        <f t="shared" ref="M8:M27" si="3">L8/$L$27</f>
        <v>3.5615249957398024E-2</v>
      </c>
    </row>
    <row r="9" spans="1:15" x14ac:dyDescent="0.25">
      <c r="A9" s="4">
        <v>3</v>
      </c>
      <c r="B9" s="9" t="s">
        <v>13</v>
      </c>
      <c r="C9" s="9"/>
      <c r="D9" s="9"/>
      <c r="E9" s="9"/>
      <c r="F9" s="10" t="s">
        <v>14</v>
      </c>
      <c r="G9" s="10"/>
      <c r="H9" s="18">
        <v>31682</v>
      </c>
      <c r="I9" s="19">
        <f t="shared" si="0"/>
        <v>0.51156932715441383</v>
      </c>
      <c r="J9" s="18">
        <v>30249</v>
      </c>
      <c r="K9" s="19">
        <f t="shared" si="1"/>
        <v>0.48843067284558622</v>
      </c>
      <c r="L9" s="18">
        <f t="shared" si="2"/>
        <v>61931</v>
      </c>
      <c r="M9" s="19">
        <f t="shared" si="3"/>
        <v>5.9963246115474586E-2</v>
      </c>
    </row>
    <row r="10" spans="1:15" x14ac:dyDescent="0.25">
      <c r="A10" s="4">
        <v>4</v>
      </c>
      <c r="B10" s="9" t="s">
        <v>15</v>
      </c>
      <c r="C10" s="9"/>
      <c r="D10" s="9"/>
      <c r="E10" s="9"/>
      <c r="F10" s="10" t="s">
        <v>16</v>
      </c>
      <c r="G10" s="10"/>
      <c r="H10" s="18">
        <v>27202</v>
      </c>
      <c r="I10" s="19">
        <f t="shared" si="0"/>
        <v>0.50733909021392465</v>
      </c>
      <c r="J10" s="18">
        <v>26415</v>
      </c>
      <c r="K10" s="19">
        <f t="shared" si="1"/>
        <v>0.4926609097860753</v>
      </c>
      <c r="L10" s="18">
        <f t="shared" si="2"/>
        <v>53617</v>
      </c>
      <c r="M10" s="19">
        <f t="shared" si="3"/>
        <v>5.1913409552137073E-2</v>
      </c>
    </row>
    <row r="11" spans="1:15" x14ac:dyDescent="0.25">
      <c r="A11" s="4">
        <v>5</v>
      </c>
      <c r="B11" s="9" t="s">
        <v>17</v>
      </c>
      <c r="C11" s="9"/>
      <c r="D11" s="9"/>
      <c r="E11" s="9"/>
      <c r="F11" s="10" t="s">
        <v>18</v>
      </c>
      <c r="G11" s="10"/>
      <c r="H11" s="18">
        <v>27396</v>
      </c>
      <c r="I11" s="19">
        <f t="shared" si="0"/>
        <v>0.50535869104056375</v>
      </c>
      <c r="J11" s="18">
        <v>26815</v>
      </c>
      <c r="K11" s="19">
        <f t="shared" si="1"/>
        <v>0.49464130895943625</v>
      </c>
      <c r="L11" s="18">
        <f t="shared" si="2"/>
        <v>54211</v>
      </c>
      <c r="M11" s="19">
        <f t="shared" si="3"/>
        <v>5.2488536196185959E-2</v>
      </c>
    </row>
    <row r="12" spans="1:15" x14ac:dyDescent="0.25">
      <c r="A12" s="4">
        <v>6</v>
      </c>
      <c r="B12" s="9" t="s">
        <v>19</v>
      </c>
      <c r="C12" s="9"/>
      <c r="D12" s="9"/>
      <c r="E12" s="9"/>
      <c r="F12" s="10" t="s">
        <v>20</v>
      </c>
      <c r="G12" s="10"/>
      <c r="H12" s="18">
        <v>18092</v>
      </c>
      <c r="I12" s="19">
        <f t="shared" si="0"/>
        <v>0.50345057880676758</v>
      </c>
      <c r="J12" s="18">
        <v>17844</v>
      </c>
      <c r="K12" s="19">
        <f t="shared" si="1"/>
        <v>0.49654942119323242</v>
      </c>
      <c r="L12" s="18">
        <f t="shared" si="2"/>
        <v>35936</v>
      </c>
      <c r="M12" s="19">
        <f t="shared" si="3"/>
        <v>3.4794193738284455E-2</v>
      </c>
    </row>
    <row r="13" spans="1:15" x14ac:dyDescent="0.25">
      <c r="A13" s="4">
        <v>7</v>
      </c>
      <c r="B13" s="9" t="s">
        <v>21</v>
      </c>
      <c r="C13" s="9"/>
      <c r="D13" s="9"/>
      <c r="E13" s="9"/>
      <c r="F13" s="10" t="s">
        <v>22</v>
      </c>
      <c r="G13" s="10"/>
      <c r="H13" s="18">
        <v>40525</v>
      </c>
      <c r="I13" s="19">
        <f t="shared" si="0"/>
        <v>0.50254216269841268</v>
      </c>
      <c r="J13" s="18">
        <v>40115</v>
      </c>
      <c r="K13" s="19">
        <f t="shared" si="1"/>
        <v>0.49745783730158732</v>
      </c>
      <c r="L13" s="18">
        <f t="shared" si="2"/>
        <v>80640</v>
      </c>
      <c r="M13" s="19">
        <f t="shared" si="3"/>
        <v>7.8077798949667709E-2</v>
      </c>
    </row>
    <row r="14" spans="1:15" x14ac:dyDescent="0.25">
      <c r="A14" s="4">
        <v>8</v>
      </c>
      <c r="B14" s="9" t="s">
        <v>23</v>
      </c>
      <c r="C14" s="9"/>
      <c r="D14" s="9"/>
      <c r="E14" s="9"/>
      <c r="F14" s="10" t="s">
        <v>24</v>
      </c>
      <c r="G14" s="10"/>
      <c r="H14" s="18">
        <v>32498</v>
      </c>
      <c r="I14" s="19">
        <f t="shared" si="0"/>
        <v>0.5017368884222877</v>
      </c>
      <c r="J14" s="18">
        <v>32273</v>
      </c>
      <c r="K14" s="19">
        <f t="shared" si="1"/>
        <v>0.49826311157771225</v>
      </c>
      <c r="L14" s="18">
        <f t="shared" si="2"/>
        <v>64771</v>
      </c>
      <c r="M14" s="19">
        <f t="shared" si="3"/>
        <v>6.2713009868166261E-2</v>
      </c>
    </row>
    <row r="15" spans="1:15" x14ac:dyDescent="0.25">
      <c r="A15" s="4">
        <v>9</v>
      </c>
      <c r="B15" s="9" t="s">
        <v>25</v>
      </c>
      <c r="C15" s="9"/>
      <c r="D15" s="9"/>
      <c r="E15" s="9"/>
      <c r="F15" s="10" t="s">
        <v>26</v>
      </c>
      <c r="G15" s="10"/>
      <c r="H15" s="18">
        <v>26172</v>
      </c>
      <c r="I15" s="19">
        <f t="shared" si="0"/>
        <v>0.5076520221123072</v>
      </c>
      <c r="J15" s="18">
        <v>25383</v>
      </c>
      <c r="K15" s="19">
        <f t="shared" si="1"/>
        <v>0.49234797788769274</v>
      </c>
      <c r="L15" s="18">
        <f t="shared" si="2"/>
        <v>51555</v>
      </c>
      <c r="M15" s="19">
        <f t="shared" si="3"/>
        <v>4.9916926151415159E-2</v>
      </c>
    </row>
    <row r="16" spans="1:15" x14ac:dyDescent="0.25">
      <c r="A16" s="4">
        <v>10</v>
      </c>
      <c r="B16" s="9" t="s">
        <v>27</v>
      </c>
      <c r="C16" s="9"/>
      <c r="D16" s="9"/>
      <c r="E16" s="9"/>
      <c r="F16" s="10" t="s">
        <v>28</v>
      </c>
      <c r="G16" s="10"/>
      <c r="H16" s="18">
        <v>19806</v>
      </c>
      <c r="I16" s="19">
        <f t="shared" si="0"/>
        <v>0.50495882517910406</v>
      </c>
      <c r="J16" s="18">
        <v>19417</v>
      </c>
      <c r="K16" s="19">
        <f t="shared" si="1"/>
        <v>0.49504117482089588</v>
      </c>
      <c r="L16" s="18">
        <f t="shared" si="2"/>
        <v>39223</v>
      </c>
      <c r="M16" s="19">
        <f t="shared" si="3"/>
        <v>3.7976754814023017E-2</v>
      </c>
    </row>
    <row r="17" spans="1:15" x14ac:dyDescent="0.25">
      <c r="A17" s="4">
        <v>11</v>
      </c>
      <c r="B17" s="9" t="s">
        <v>29</v>
      </c>
      <c r="C17" s="9"/>
      <c r="D17" s="9"/>
      <c r="E17" s="9"/>
      <c r="F17" s="10" t="s">
        <v>30</v>
      </c>
      <c r="G17" s="10"/>
      <c r="H17" s="18">
        <v>26945</v>
      </c>
      <c r="I17" s="19">
        <f t="shared" si="0"/>
        <v>0.50592388140971478</v>
      </c>
      <c r="J17" s="18">
        <v>26314</v>
      </c>
      <c r="K17" s="19">
        <f t="shared" si="1"/>
        <v>0.49407611859028522</v>
      </c>
      <c r="L17" s="18">
        <f t="shared" si="2"/>
        <v>53259</v>
      </c>
      <c r="M17" s="19">
        <f t="shared" si="3"/>
        <v>5.1566784403030162E-2</v>
      </c>
    </row>
    <row r="18" spans="1:15" x14ac:dyDescent="0.25">
      <c r="A18" s="4">
        <v>12</v>
      </c>
      <c r="B18" s="9" t="s">
        <v>31</v>
      </c>
      <c r="C18" s="9"/>
      <c r="D18" s="9"/>
      <c r="E18" s="9"/>
      <c r="F18" s="10" t="s">
        <v>32</v>
      </c>
      <c r="G18" s="10"/>
      <c r="H18" s="18">
        <v>31356</v>
      </c>
      <c r="I18" s="19">
        <f t="shared" si="0"/>
        <v>0.50512275275468776</v>
      </c>
      <c r="J18" s="18">
        <v>30720</v>
      </c>
      <c r="K18" s="19">
        <f t="shared" si="1"/>
        <v>0.49487724724531218</v>
      </c>
      <c r="L18" s="18">
        <f t="shared" si="2"/>
        <v>62076</v>
      </c>
      <c r="M18" s="19">
        <f t="shared" si="3"/>
        <v>6.010363898312962E-2</v>
      </c>
    </row>
    <row r="19" spans="1:15" x14ac:dyDescent="0.25">
      <c r="A19" s="4">
        <v>13</v>
      </c>
      <c r="B19" s="9" t="s">
        <v>33</v>
      </c>
      <c r="C19" s="9"/>
      <c r="D19" s="9"/>
      <c r="E19" s="9"/>
      <c r="F19" s="10" t="s">
        <v>34</v>
      </c>
      <c r="G19" s="10"/>
      <c r="H19" s="18">
        <v>26981</v>
      </c>
      <c r="I19" s="19">
        <f t="shared" si="0"/>
        <v>0.5012167710055544</v>
      </c>
      <c r="J19" s="18">
        <v>26850</v>
      </c>
      <c r="K19" s="19">
        <f t="shared" si="1"/>
        <v>0.4987832289944456</v>
      </c>
      <c r="L19" s="18">
        <f t="shared" si="2"/>
        <v>53831</v>
      </c>
      <c r="M19" s="19">
        <f t="shared" si="3"/>
        <v>5.2120610060262425E-2</v>
      </c>
    </row>
    <row r="20" spans="1:15" x14ac:dyDescent="0.25">
      <c r="A20" s="4">
        <v>14</v>
      </c>
      <c r="B20" s="9" t="s">
        <v>35</v>
      </c>
      <c r="C20" s="9"/>
      <c r="D20" s="9"/>
      <c r="E20" s="9"/>
      <c r="F20" s="10" t="s">
        <v>36</v>
      </c>
      <c r="G20" s="10"/>
      <c r="H20" s="18">
        <v>30961</v>
      </c>
      <c r="I20" s="19">
        <f t="shared" si="0"/>
        <v>0.50593176024576769</v>
      </c>
      <c r="J20" s="18">
        <v>30235</v>
      </c>
      <c r="K20" s="19">
        <f t="shared" si="1"/>
        <v>0.49406823975423231</v>
      </c>
      <c r="L20" s="18">
        <f t="shared" si="2"/>
        <v>61196</v>
      </c>
      <c r="M20" s="19">
        <f t="shared" si="3"/>
        <v>5.9251599510464596E-2</v>
      </c>
    </row>
    <row r="21" spans="1:15" x14ac:dyDescent="0.25">
      <c r="A21" s="4">
        <v>15</v>
      </c>
      <c r="B21" s="9" t="s">
        <v>37</v>
      </c>
      <c r="C21" s="9"/>
      <c r="D21" s="9"/>
      <c r="E21" s="9"/>
      <c r="F21" s="10" t="s">
        <v>38</v>
      </c>
      <c r="G21" s="10"/>
      <c r="H21" s="18">
        <v>30190</v>
      </c>
      <c r="I21" s="19">
        <f t="shared" si="0"/>
        <v>0.50382163479189612</v>
      </c>
      <c r="J21" s="18">
        <v>29732</v>
      </c>
      <c r="K21" s="19">
        <f t="shared" si="1"/>
        <v>0.49617836520810388</v>
      </c>
      <c r="L21" s="18">
        <f t="shared" si="2"/>
        <v>59922</v>
      </c>
      <c r="M21" s="19">
        <f t="shared" si="3"/>
        <v>5.8018078728447275E-2</v>
      </c>
    </row>
    <row r="22" spans="1:15" x14ac:dyDescent="0.25">
      <c r="A22" s="4">
        <v>16</v>
      </c>
      <c r="B22" s="9" t="s">
        <v>39</v>
      </c>
      <c r="C22" s="9"/>
      <c r="D22" s="9"/>
      <c r="E22" s="9"/>
      <c r="F22" s="10" t="s">
        <v>40</v>
      </c>
      <c r="G22" s="10"/>
      <c r="H22" s="18">
        <v>27619</v>
      </c>
      <c r="I22" s="19">
        <f t="shared" si="0"/>
        <v>0.50663120242135196</v>
      </c>
      <c r="J22" s="18">
        <v>26896</v>
      </c>
      <c r="K22" s="19">
        <f t="shared" si="1"/>
        <v>0.4933687975786481</v>
      </c>
      <c r="L22" s="18">
        <f t="shared" si="2"/>
        <v>54515</v>
      </c>
      <c r="M22" s="19">
        <f t="shared" si="3"/>
        <v>5.278287710492479E-2</v>
      </c>
    </row>
    <row r="23" spans="1:15" x14ac:dyDescent="0.25">
      <c r="A23" s="4">
        <v>17</v>
      </c>
      <c r="B23" s="9" t="s">
        <v>41</v>
      </c>
      <c r="C23" s="9"/>
      <c r="D23" s="9"/>
      <c r="E23" s="9"/>
      <c r="F23" s="10" t="s">
        <v>42</v>
      </c>
      <c r="G23" s="10"/>
      <c r="H23" s="18">
        <v>25836</v>
      </c>
      <c r="I23" s="19">
        <f t="shared" si="0"/>
        <v>0.5040187280530628</v>
      </c>
      <c r="J23" s="18">
        <v>25424</v>
      </c>
      <c r="K23" s="19">
        <f t="shared" si="1"/>
        <v>0.4959812719469372</v>
      </c>
      <c r="L23" s="18">
        <f t="shared" si="2"/>
        <v>51260</v>
      </c>
      <c r="M23" s="19">
        <f t="shared" si="3"/>
        <v>4.9631299282737677E-2</v>
      </c>
    </row>
    <row r="24" spans="1:15" x14ac:dyDescent="0.25">
      <c r="A24" s="4">
        <v>18</v>
      </c>
      <c r="B24" s="9" t="s">
        <v>43</v>
      </c>
      <c r="C24" s="9"/>
      <c r="D24" s="9"/>
      <c r="E24" s="9"/>
      <c r="F24" s="10" t="s">
        <v>44</v>
      </c>
      <c r="G24" s="10"/>
      <c r="H24" s="18">
        <v>19417</v>
      </c>
      <c r="I24" s="19">
        <f t="shared" si="0"/>
        <v>0.51226783452933722</v>
      </c>
      <c r="J24" s="18">
        <v>18487</v>
      </c>
      <c r="K24" s="19">
        <f t="shared" si="1"/>
        <v>0.48773216547066273</v>
      </c>
      <c r="L24" s="18">
        <f t="shared" si="2"/>
        <v>37904</v>
      </c>
      <c r="M24" s="19">
        <f t="shared" si="3"/>
        <v>3.6699663831698967E-2</v>
      </c>
    </row>
    <row r="25" spans="1:15" x14ac:dyDescent="0.25">
      <c r="A25" s="4">
        <v>19</v>
      </c>
      <c r="B25" s="9" t="s">
        <v>45</v>
      </c>
      <c r="C25" s="9"/>
      <c r="D25" s="9"/>
      <c r="E25" s="9"/>
      <c r="F25" s="10" t="s">
        <v>46</v>
      </c>
      <c r="G25" s="10"/>
      <c r="H25" s="18">
        <v>18615</v>
      </c>
      <c r="I25" s="19">
        <f t="shared" si="0"/>
        <v>0.50582864596070753</v>
      </c>
      <c r="J25" s="18">
        <v>18186</v>
      </c>
      <c r="K25" s="19">
        <f t="shared" si="1"/>
        <v>0.49417135403929241</v>
      </c>
      <c r="L25" s="18">
        <f t="shared" si="2"/>
        <v>36801</v>
      </c>
      <c r="M25" s="19">
        <f t="shared" si="3"/>
        <v>3.5631709810847234E-2</v>
      </c>
    </row>
    <row r="26" spans="1:15" x14ac:dyDescent="0.25">
      <c r="A26" s="4">
        <v>20</v>
      </c>
      <c r="B26" s="9" t="s">
        <v>47</v>
      </c>
      <c r="C26" s="9"/>
      <c r="D26" s="9"/>
      <c r="E26" s="9"/>
      <c r="F26" s="10" t="s">
        <v>48</v>
      </c>
      <c r="G26" s="10"/>
      <c r="H26" s="18">
        <v>25430</v>
      </c>
      <c r="I26" s="19">
        <f t="shared" si="0"/>
        <v>0.50517491408252047</v>
      </c>
      <c r="J26" s="18">
        <v>24909</v>
      </c>
      <c r="K26" s="19">
        <f t="shared" si="1"/>
        <v>0.49482508591747948</v>
      </c>
      <c r="L26" s="18">
        <f t="shared" si="2"/>
        <v>50339</v>
      </c>
      <c r="M26" s="19">
        <f t="shared" si="3"/>
        <v>4.8739562516459854E-2</v>
      </c>
    </row>
    <row r="27" spans="1:15" x14ac:dyDescent="0.25">
      <c r="A27" s="8" t="s">
        <v>5</v>
      </c>
      <c r="B27" s="8"/>
      <c r="C27" s="8"/>
      <c r="D27" s="8"/>
      <c r="E27" s="8"/>
      <c r="F27" s="8"/>
      <c r="G27" s="8"/>
      <c r="H27" s="20">
        <f>SUM(H7:H26)</f>
        <v>522490</v>
      </c>
      <c r="I27" s="21">
        <f t="shared" si="0"/>
        <v>0.50588875462812355</v>
      </c>
      <c r="J27" s="20">
        <f>SUM(J7:J26)</f>
        <v>510326</v>
      </c>
      <c r="K27" s="21">
        <f>J27/L27</f>
        <v>0.49411124537187651</v>
      </c>
      <c r="L27" s="20">
        <f>SUM(L7:L26)</f>
        <v>1032816</v>
      </c>
      <c r="M27" s="21">
        <f t="shared" si="3"/>
        <v>1</v>
      </c>
    </row>
    <row r="28" spans="1:15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x14ac:dyDescent="0.25">
      <c r="A29" s="6" t="s">
        <v>51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</sheetData>
  <mergeCells count="53">
    <mergeCell ref="A4:M4"/>
    <mergeCell ref="A5:A6"/>
    <mergeCell ref="B5:G5"/>
    <mergeCell ref="H5:I5"/>
    <mergeCell ref="J5:K5"/>
    <mergeCell ref="L5:M5"/>
    <mergeCell ref="B6:E6"/>
    <mergeCell ref="F6:G6"/>
    <mergeCell ref="B9:E9"/>
    <mergeCell ref="F9:G9"/>
    <mergeCell ref="B8:E8"/>
    <mergeCell ref="F8:G8"/>
    <mergeCell ref="B7:E7"/>
    <mergeCell ref="F7:G7"/>
    <mergeCell ref="B12:E12"/>
    <mergeCell ref="F12:G12"/>
    <mergeCell ref="B11:E11"/>
    <mergeCell ref="F11:G11"/>
    <mergeCell ref="B10:E10"/>
    <mergeCell ref="F10:G10"/>
    <mergeCell ref="B15:E15"/>
    <mergeCell ref="F15:G15"/>
    <mergeCell ref="B14:E14"/>
    <mergeCell ref="F14:G14"/>
    <mergeCell ref="B13:E13"/>
    <mergeCell ref="F13:G13"/>
    <mergeCell ref="B18:E18"/>
    <mergeCell ref="F18:G18"/>
    <mergeCell ref="B17:E17"/>
    <mergeCell ref="F17:G17"/>
    <mergeCell ref="B16:E16"/>
    <mergeCell ref="F16:G16"/>
    <mergeCell ref="F21:G21"/>
    <mergeCell ref="B20:E20"/>
    <mergeCell ref="F20:G20"/>
    <mergeCell ref="B19:E19"/>
    <mergeCell ref="F19:G19"/>
    <mergeCell ref="A28:O28"/>
    <mergeCell ref="A29:O29"/>
    <mergeCell ref="A1:M1"/>
    <mergeCell ref="A2:M2"/>
    <mergeCell ref="A27:G27"/>
    <mergeCell ref="B26:E26"/>
    <mergeCell ref="F26:G26"/>
    <mergeCell ref="B25:E25"/>
    <mergeCell ref="F25:G25"/>
    <mergeCell ref="B24:E24"/>
    <mergeCell ref="F24:G24"/>
    <mergeCell ref="B23:E23"/>
    <mergeCell ref="F23:G23"/>
    <mergeCell ref="B22:E22"/>
    <mergeCell ref="F22:G22"/>
    <mergeCell ref="B21:E21"/>
  </mergeCells>
  <pageMargins left="0.7" right="0.7" top="0.75" bottom="0.75" header="0.3" footer="0.3"/>
  <pageSetup paperSize="1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 kecamatan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</dc:creator>
  <cp:lastModifiedBy>statistik</cp:lastModifiedBy>
  <dcterms:created xsi:type="dcterms:W3CDTF">2021-12-08T01:31:18Z</dcterms:created>
  <dcterms:modified xsi:type="dcterms:W3CDTF">2021-12-08T01:51:28Z</dcterms:modified>
</cp:coreProperties>
</file>