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 2019\"/>
    </mc:Choice>
  </mc:AlternateContent>
  <bookViews>
    <workbookView xWindow="0" yWindow="0" windowWidth="20490" windowHeight="7755"/>
  </bookViews>
  <sheets>
    <sheet name="data produksi th. 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N26" i="1" s="1"/>
  <c r="M6" i="1"/>
  <c r="M26" i="1" s="1"/>
</calcChain>
</file>

<file path=xl/sharedStrings.xml><?xml version="1.0" encoding="utf-8"?>
<sst xmlns="http://schemas.openxmlformats.org/spreadsheetml/2006/main" count="43" uniqueCount="33">
  <si>
    <t xml:space="preserve">PRODUKSI DAN NILAI PRODUKSI PERIKANAN </t>
  </si>
  <si>
    <t>KABUPATEN KENDAL TAHUN 2019</t>
  </si>
  <si>
    <t>NO.</t>
  </si>
  <si>
    <t>KECAMATAN</t>
  </si>
  <si>
    <t>PENANGKAPAN</t>
  </si>
  <si>
    <t>TAMBAK</t>
  </si>
  <si>
    <t>KOLAM</t>
  </si>
  <si>
    <t>NON PELABUHAN</t>
  </si>
  <si>
    <t>PERAIRAN UMUM</t>
  </si>
  <si>
    <t>JUMLAH</t>
  </si>
  <si>
    <t>PRODUKSI (Kg)</t>
  </si>
  <si>
    <t>NILAI (Rp.)</t>
  </si>
  <si>
    <t>PLANTUNGAN</t>
  </si>
  <si>
    <t>PAGERUYUNG</t>
  </si>
  <si>
    <t>SUKOREJO</t>
  </si>
  <si>
    <t>PATEAN</t>
  </si>
  <si>
    <t>SINGOROJO</t>
  </si>
  <si>
    <t>LIMBANGAN</t>
  </si>
  <si>
    <t>BOJA</t>
  </si>
  <si>
    <t>KALIWUNGU</t>
  </si>
  <si>
    <t>BRANGSONG</t>
  </si>
  <si>
    <t>PEGANDON</t>
  </si>
  <si>
    <t>GEMUH</t>
  </si>
  <si>
    <t>WELERI</t>
  </si>
  <si>
    <t>CEPIRING</t>
  </si>
  <si>
    <t>PATEBON</t>
  </si>
  <si>
    <t xml:space="preserve"> KENDAL</t>
  </si>
  <si>
    <t>ROWOSARI</t>
  </si>
  <si>
    <t>KANGKUNG</t>
  </si>
  <si>
    <t>RINGINARUM</t>
  </si>
  <si>
    <t>NGAMPEL</t>
  </si>
  <si>
    <t>KALIWUNGU SELATAN</t>
  </si>
  <si>
    <t>Sumber : Dinas Kelautan dan Perikanan Kab Kendal,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</si>
</sst>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2" xfId="1" applyFont="1" applyBorder="1" applyAlignment="1">
      <alignment vertical="center"/>
    </xf>
    <xf numFmtId="164" fontId="7" fillId="0" borderId="2" xfId="1" applyFont="1" applyBorder="1" applyAlignment="1">
      <alignment vertical="center"/>
    </xf>
    <xf numFmtId="3" fontId="8" fillId="0" borderId="2" xfId="0" applyNumberFormat="1" applyFont="1" applyFill="1" applyBorder="1" applyAlignment="1">
      <alignment horizontal="right" vertical="top" shrinkToFit="1"/>
    </xf>
    <xf numFmtId="3" fontId="7" fillId="0" borderId="2" xfId="1" applyNumberFormat="1" applyFont="1" applyBorder="1" applyAlignment="1">
      <alignment vertical="center"/>
    </xf>
    <xf numFmtId="164" fontId="7" fillId="0" borderId="2" xfId="1" applyFont="1" applyFill="1" applyBorder="1" applyAlignment="1">
      <alignment vertical="top"/>
    </xf>
    <xf numFmtId="3" fontId="7" fillId="0" borderId="2" xfId="0" applyNumberFormat="1" applyFont="1" applyBorder="1" applyAlignment="1">
      <alignment vertical="top"/>
    </xf>
    <xf numFmtId="164" fontId="5" fillId="0" borderId="2" xfId="1" applyFont="1" applyBorder="1" applyAlignment="1">
      <alignment vertical="center"/>
    </xf>
    <xf numFmtId="164" fontId="7" fillId="0" borderId="2" xfId="1" applyFont="1" applyFill="1" applyBorder="1" applyAlignment="1">
      <alignment horizontal="right" vertical="top"/>
    </xf>
    <xf numFmtId="164" fontId="7" fillId="0" borderId="2" xfId="1" applyFont="1" applyFill="1" applyBorder="1" applyAlignment="1">
      <alignment vertical="center"/>
    </xf>
    <xf numFmtId="164" fontId="7" fillId="0" borderId="2" xfId="1" applyFont="1" applyBorder="1" applyAlignment="1">
      <alignment vertical="top"/>
    </xf>
    <xf numFmtId="37" fontId="7" fillId="0" borderId="2" xfId="1" applyNumberFormat="1" applyFont="1" applyFill="1" applyBorder="1" applyAlignment="1">
      <alignment vertical="center"/>
    </xf>
    <xf numFmtId="164" fontId="7" fillId="0" borderId="2" xfId="1" applyFont="1" applyFill="1" applyBorder="1" applyAlignment="1">
      <alignment vertical="distributed"/>
    </xf>
    <xf numFmtId="164" fontId="9" fillId="0" borderId="2" xfId="1" applyFont="1" applyBorder="1" applyAlignment="1">
      <alignment vertical="center" wrapText="1"/>
    </xf>
    <xf numFmtId="164" fontId="7" fillId="0" borderId="2" xfId="1" applyFont="1" applyFill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0" fontId="10" fillId="0" borderId="2" xfId="1" applyNumberFormat="1" applyFont="1" applyFill="1" applyBorder="1" applyAlignment="1">
      <alignment vertical="center"/>
    </xf>
    <xf numFmtId="164" fontId="10" fillId="0" borderId="2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A28" sqref="A28"/>
    </sheetView>
  </sheetViews>
  <sheetFormatPr defaultRowHeight="15" x14ac:dyDescent="0.25"/>
  <cols>
    <col min="1" max="1" width="5.7109375" bestFit="1" customWidth="1"/>
    <col min="2" max="3" width="16.7109375" bestFit="1" customWidth="1"/>
    <col min="4" max="4" width="19.140625" bestFit="1" customWidth="1"/>
    <col min="5" max="5" width="16.7109375" bestFit="1" customWidth="1"/>
    <col min="6" max="6" width="20.28515625" bestFit="1" customWidth="1"/>
    <col min="7" max="7" width="16.7109375" bestFit="1" customWidth="1"/>
    <col min="8" max="8" width="19.140625" bestFit="1" customWidth="1"/>
    <col min="9" max="9" width="16.7109375" bestFit="1" customWidth="1"/>
    <col min="10" max="10" width="19.140625" bestFit="1" customWidth="1"/>
    <col min="11" max="11" width="16.7109375" bestFit="1" customWidth="1"/>
    <col min="12" max="12" width="16.85546875" bestFit="1" customWidth="1"/>
    <col min="13" max="13" width="16.7109375" bestFit="1" customWidth="1"/>
    <col min="14" max="14" width="20.28515625" bestFit="1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26" t="s">
        <v>2</v>
      </c>
      <c r="B4" s="26" t="s">
        <v>3</v>
      </c>
      <c r="C4" s="4" t="s">
        <v>4</v>
      </c>
      <c r="D4" s="4"/>
      <c r="E4" s="4" t="s">
        <v>5</v>
      </c>
      <c r="F4" s="4"/>
      <c r="G4" s="4" t="s">
        <v>6</v>
      </c>
      <c r="H4" s="4"/>
      <c r="I4" s="5" t="s">
        <v>7</v>
      </c>
      <c r="J4" s="6"/>
      <c r="K4" s="4" t="s">
        <v>8</v>
      </c>
      <c r="L4" s="4"/>
      <c r="M4" s="4" t="s">
        <v>9</v>
      </c>
      <c r="N4" s="4"/>
    </row>
    <row r="5" spans="1:14" x14ac:dyDescent="0.25">
      <c r="A5" s="27"/>
      <c r="B5" s="27"/>
      <c r="C5" s="7" t="s">
        <v>10</v>
      </c>
      <c r="D5" s="7" t="s">
        <v>11</v>
      </c>
      <c r="E5" s="7" t="s">
        <v>10</v>
      </c>
      <c r="F5" s="7" t="s">
        <v>11</v>
      </c>
      <c r="G5" s="7" t="s">
        <v>10</v>
      </c>
      <c r="H5" s="7" t="s">
        <v>11</v>
      </c>
      <c r="I5" s="7" t="s">
        <v>10</v>
      </c>
      <c r="J5" s="7" t="s">
        <v>11</v>
      </c>
      <c r="K5" s="7" t="s">
        <v>10</v>
      </c>
      <c r="L5" s="7" t="s">
        <v>11</v>
      </c>
      <c r="M5" s="7" t="s">
        <v>10</v>
      </c>
      <c r="N5" s="7" t="s">
        <v>11</v>
      </c>
    </row>
    <row r="6" spans="1:14" x14ac:dyDescent="0.25">
      <c r="A6" s="8">
        <v>1</v>
      </c>
      <c r="B6" s="9" t="s">
        <v>12</v>
      </c>
      <c r="C6" s="10"/>
      <c r="D6" s="10"/>
      <c r="E6" s="10"/>
      <c r="F6" s="10"/>
      <c r="G6" s="11">
        <v>88120</v>
      </c>
      <c r="H6" s="11">
        <v>1478780000</v>
      </c>
      <c r="I6" s="12"/>
      <c r="J6" s="12"/>
      <c r="K6" s="13">
        <v>2629</v>
      </c>
      <c r="L6" s="14">
        <v>35904000</v>
      </c>
      <c r="M6" s="10">
        <f t="shared" ref="M6:N21" si="0">C6+E6+G6+I6+K6</f>
        <v>90749</v>
      </c>
      <c r="N6" s="15">
        <f t="shared" si="0"/>
        <v>1514684000</v>
      </c>
    </row>
    <row r="7" spans="1:14" x14ac:dyDescent="0.25">
      <c r="A7" s="8">
        <v>2</v>
      </c>
      <c r="B7" s="9" t="s">
        <v>13</v>
      </c>
      <c r="C7" s="10"/>
      <c r="D7" s="10"/>
      <c r="E7" s="10"/>
      <c r="F7" s="10"/>
      <c r="G7" s="11">
        <v>57360</v>
      </c>
      <c r="H7" s="11">
        <v>984350000</v>
      </c>
      <c r="I7" s="12"/>
      <c r="J7" s="12"/>
      <c r="K7" s="16">
        <v>3184.75</v>
      </c>
      <c r="L7" s="14">
        <v>44008750</v>
      </c>
      <c r="M7" s="10">
        <f t="shared" si="0"/>
        <v>60544.75</v>
      </c>
      <c r="N7" s="15">
        <f t="shared" si="0"/>
        <v>1028358750</v>
      </c>
    </row>
    <row r="8" spans="1:14" x14ac:dyDescent="0.25">
      <c r="A8" s="8">
        <v>3</v>
      </c>
      <c r="B8" s="9" t="s">
        <v>14</v>
      </c>
      <c r="C8" s="10"/>
      <c r="D8" s="10"/>
      <c r="E8" s="10"/>
      <c r="F8" s="10"/>
      <c r="G8" s="11">
        <v>114550</v>
      </c>
      <c r="H8" s="11">
        <v>1920500000</v>
      </c>
      <c r="I8" s="12"/>
      <c r="J8" s="12"/>
      <c r="K8" s="13">
        <v>2197</v>
      </c>
      <c r="L8" s="14">
        <v>28883000</v>
      </c>
      <c r="M8" s="10">
        <f t="shared" si="0"/>
        <v>116747</v>
      </c>
      <c r="N8" s="15">
        <f t="shared" si="0"/>
        <v>1949383000</v>
      </c>
    </row>
    <row r="9" spans="1:14" x14ac:dyDescent="0.25">
      <c r="A9" s="8">
        <v>4</v>
      </c>
      <c r="B9" s="9" t="s">
        <v>15</v>
      </c>
      <c r="C9" s="10"/>
      <c r="D9" s="10"/>
      <c r="E9" s="10"/>
      <c r="F9" s="10"/>
      <c r="G9" s="11">
        <v>103110</v>
      </c>
      <c r="H9" s="11">
        <v>1714220000</v>
      </c>
      <c r="I9" s="12"/>
      <c r="J9" s="12"/>
      <c r="K9" s="13">
        <v>4007</v>
      </c>
      <c r="L9" s="14">
        <v>54961000</v>
      </c>
      <c r="M9" s="10">
        <f t="shared" si="0"/>
        <v>107117</v>
      </c>
      <c r="N9" s="15">
        <f t="shared" si="0"/>
        <v>1769181000</v>
      </c>
    </row>
    <row r="10" spans="1:14" ht="17.25" customHeight="1" x14ac:dyDescent="0.25">
      <c r="A10" s="8">
        <v>5</v>
      </c>
      <c r="B10" s="9" t="s">
        <v>16</v>
      </c>
      <c r="C10" s="10"/>
      <c r="D10" s="10"/>
      <c r="E10" s="10"/>
      <c r="F10" s="10"/>
      <c r="G10" s="11">
        <v>27570</v>
      </c>
      <c r="H10" s="11">
        <v>461000000</v>
      </c>
      <c r="I10" s="12"/>
      <c r="J10" s="12"/>
      <c r="K10" s="13">
        <v>2232.04</v>
      </c>
      <c r="L10" s="14">
        <v>30515680</v>
      </c>
      <c r="M10" s="10">
        <f t="shared" si="0"/>
        <v>29802.04</v>
      </c>
      <c r="N10" s="15">
        <f t="shared" si="0"/>
        <v>491515680</v>
      </c>
    </row>
    <row r="11" spans="1:14" x14ac:dyDescent="0.25">
      <c r="A11" s="8">
        <v>6</v>
      </c>
      <c r="B11" s="9" t="s">
        <v>17</v>
      </c>
      <c r="C11" s="10"/>
      <c r="D11" s="10"/>
      <c r="E11" s="10"/>
      <c r="F11" s="10"/>
      <c r="G11" s="11">
        <v>173540</v>
      </c>
      <c r="H11" s="11">
        <v>3004740000</v>
      </c>
      <c r="I11" s="12"/>
      <c r="J11" s="12"/>
      <c r="K11" s="13">
        <v>1569.72</v>
      </c>
      <c r="L11" s="14">
        <v>22129240</v>
      </c>
      <c r="M11" s="10">
        <f>SUM(C11,E11,G11,I11,K11)</f>
        <v>175109.72</v>
      </c>
      <c r="N11" s="15">
        <f t="shared" si="0"/>
        <v>3026869240</v>
      </c>
    </row>
    <row r="12" spans="1:14" x14ac:dyDescent="0.25">
      <c r="A12" s="8">
        <v>7</v>
      </c>
      <c r="B12" s="9" t="s">
        <v>18</v>
      </c>
      <c r="C12" s="10"/>
      <c r="D12" s="10"/>
      <c r="E12" s="10"/>
      <c r="F12" s="10"/>
      <c r="G12" s="11">
        <v>106960</v>
      </c>
      <c r="H12" s="11">
        <v>1869850000</v>
      </c>
      <c r="I12" s="12"/>
      <c r="J12" s="12"/>
      <c r="K12" s="13">
        <v>2669.06</v>
      </c>
      <c r="L12" s="14">
        <v>36823020</v>
      </c>
      <c r="M12" s="10">
        <f t="shared" ref="M12:N25" si="1">C12+E12+G12+I12+K12</f>
        <v>109629.06</v>
      </c>
      <c r="N12" s="15">
        <f t="shared" si="0"/>
        <v>1906673020</v>
      </c>
    </row>
    <row r="13" spans="1:14" x14ac:dyDescent="0.25">
      <c r="A13" s="8">
        <v>8</v>
      </c>
      <c r="B13" s="9" t="s">
        <v>19</v>
      </c>
      <c r="C13" s="10"/>
      <c r="D13" s="10"/>
      <c r="E13" s="11">
        <v>9268540</v>
      </c>
      <c r="F13" s="11">
        <v>290845900000</v>
      </c>
      <c r="G13" s="11">
        <v>23800</v>
      </c>
      <c r="H13" s="11">
        <v>396100000</v>
      </c>
      <c r="I13" s="12">
        <v>82523.314099999989</v>
      </c>
      <c r="J13" s="12">
        <v>1692784000</v>
      </c>
      <c r="K13" s="13">
        <v>102290.03599999999</v>
      </c>
      <c r="L13" s="14">
        <v>2037554000</v>
      </c>
      <c r="M13" s="10">
        <f t="shared" si="1"/>
        <v>9477153.3500999995</v>
      </c>
      <c r="N13" s="15">
        <f t="shared" si="0"/>
        <v>294972338000</v>
      </c>
    </row>
    <row r="14" spans="1:14" x14ac:dyDescent="0.25">
      <c r="A14" s="8">
        <v>9</v>
      </c>
      <c r="B14" s="9" t="s">
        <v>20</v>
      </c>
      <c r="C14" s="10"/>
      <c r="D14" s="10"/>
      <c r="E14" s="11">
        <v>1844340</v>
      </c>
      <c r="F14" s="11">
        <v>35334350000</v>
      </c>
      <c r="G14" s="11">
        <v>83650</v>
      </c>
      <c r="H14" s="11">
        <v>1387900000</v>
      </c>
      <c r="I14" s="12"/>
      <c r="J14" s="12"/>
      <c r="K14" s="13">
        <v>6224.6</v>
      </c>
      <c r="L14" s="14">
        <v>84942200</v>
      </c>
      <c r="M14" s="10">
        <f t="shared" si="1"/>
        <v>1934214.6</v>
      </c>
      <c r="N14" s="15">
        <f t="shared" si="0"/>
        <v>36807192200</v>
      </c>
    </row>
    <row r="15" spans="1:14" x14ac:dyDescent="0.25">
      <c r="A15" s="8">
        <v>10</v>
      </c>
      <c r="B15" s="9" t="s">
        <v>21</v>
      </c>
      <c r="C15" s="17"/>
      <c r="D15" s="17"/>
      <c r="E15" s="10"/>
      <c r="F15" s="10"/>
      <c r="G15" s="11">
        <v>64280</v>
      </c>
      <c r="H15" s="11">
        <v>1144330000</v>
      </c>
      <c r="I15" s="12"/>
      <c r="J15" s="12"/>
      <c r="K15" s="13">
        <v>1937</v>
      </c>
      <c r="L15" s="18">
        <v>26520000</v>
      </c>
      <c r="M15" s="10">
        <f t="shared" si="1"/>
        <v>66217</v>
      </c>
      <c r="N15" s="15">
        <f t="shared" si="0"/>
        <v>1170850000</v>
      </c>
    </row>
    <row r="16" spans="1:14" x14ac:dyDescent="0.25">
      <c r="A16" s="8">
        <v>11</v>
      </c>
      <c r="B16" s="9" t="s">
        <v>22</v>
      </c>
      <c r="C16" s="17"/>
      <c r="D16" s="17"/>
      <c r="E16" s="10"/>
      <c r="F16" s="10"/>
      <c r="G16" s="11">
        <v>19500</v>
      </c>
      <c r="H16" s="11">
        <v>324450000</v>
      </c>
      <c r="I16" s="12"/>
      <c r="J16" s="12"/>
      <c r="K16" s="13">
        <v>14769.9</v>
      </c>
      <c r="L16" s="14">
        <v>204508300</v>
      </c>
      <c r="M16" s="10">
        <f t="shared" si="1"/>
        <v>34269.9</v>
      </c>
      <c r="N16" s="15">
        <f t="shared" si="0"/>
        <v>528958300</v>
      </c>
    </row>
    <row r="17" spans="1:14" x14ac:dyDescent="0.25">
      <c r="A17" s="8">
        <v>12</v>
      </c>
      <c r="B17" s="9" t="s">
        <v>23</v>
      </c>
      <c r="C17" s="10"/>
      <c r="D17" s="10"/>
      <c r="E17" s="10"/>
      <c r="F17" s="10"/>
      <c r="G17" s="11">
        <v>49850</v>
      </c>
      <c r="H17" s="11">
        <v>832970000</v>
      </c>
      <c r="I17" s="12"/>
      <c r="J17" s="12"/>
      <c r="K17" s="13">
        <v>8527.2900000000009</v>
      </c>
      <c r="L17" s="14">
        <v>134264800</v>
      </c>
      <c r="M17" s="10">
        <f t="shared" si="1"/>
        <v>58377.29</v>
      </c>
      <c r="N17" s="15">
        <f t="shared" si="0"/>
        <v>967234800</v>
      </c>
    </row>
    <row r="18" spans="1:14" x14ac:dyDescent="0.25">
      <c r="A18" s="8">
        <v>13</v>
      </c>
      <c r="B18" s="9" t="s">
        <v>24</v>
      </c>
      <c r="C18" s="17">
        <v>102744</v>
      </c>
      <c r="D18" s="17">
        <v>2363277000</v>
      </c>
      <c r="E18" s="11">
        <v>1236300</v>
      </c>
      <c r="F18" s="11">
        <v>35200500000</v>
      </c>
      <c r="G18" s="11">
        <v>42450</v>
      </c>
      <c r="H18" s="11">
        <v>702450000</v>
      </c>
      <c r="I18" s="12">
        <v>294217.67099999997</v>
      </c>
      <c r="J18" s="12">
        <v>10250378800</v>
      </c>
      <c r="K18" s="13">
        <v>11213.9</v>
      </c>
      <c r="L18" s="14">
        <v>153780300</v>
      </c>
      <c r="M18" s="10">
        <f t="shared" si="1"/>
        <v>1686925.571</v>
      </c>
      <c r="N18" s="15">
        <f t="shared" si="0"/>
        <v>48670386100</v>
      </c>
    </row>
    <row r="19" spans="1:14" x14ac:dyDescent="0.25">
      <c r="A19" s="8">
        <v>14</v>
      </c>
      <c r="B19" s="9" t="s">
        <v>25</v>
      </c>
      <c r="C19" s="17"/>
      <c r="D19" s="19"/>
      <c r="E19" s="11">
        <v>6673610</v>
      </c>
      <c r="F19" s="11">
        <v>289389820000</v>
      </c>
      <c r="G19" s="11">
        <v>56370</v>
      </c>
      <c r="H19" s="11">
        <v>964570000</v>
      </c>
      <c r="I19" s="12">
        <v>31820.531199999998</v>
      </c>
      <c r="J19" s="12">
        <v>1373640500</v>
      </c>
      <c r="K19" s="13">
        <v>22356.91</v>
      </c>
      <c r="L19" s="18">
        <v>571470000</v>
      </c>
      <c r="M19" s="10">
        <f t="shared" si="1"/>
        <v>6784157.4412000002</v>
      </c>
      <c r="N19" s="15">
        <f t="shared" si="0"/>
        <v>292299500500</v>
      </c>
    </row>
    <row r="20" spans="1:14" x14ac:dyDescent="0.25">
      <c r="A20" s="8">
        <v>15</v>
      </c>
      <c r="B20" s="9" t="s">
        <v>26</v>
      </c>
      <c r="C20" s="17">
        <v>142737</v>
      </c>
      <c r="D20" s="17">
        <v>1336165700</v>
      </c>
      <c r="E20" s="11">
        <v>3037870</v>
      </c>
      <c r="F20" s="11">
        <v>94091390000</v>
      </c>
      <c r="G20" s="11">
        <v>129850</v>
      </c>
      <c r="H20" s="11">
        <v>2164490000</v>
      </c>
      <c r="I20" s="12">
        <v>373106.625</v>
      </c>
      <c r="J20" s="12">
        <v>5609783200</v>
      </c>
      <c r="K20" s="13">
        <v>2741</v>
      </c>
      <c r="L20" s="14">
        <v>55425000</v>
      </c>
      <c r="M20" s="10">
        <f t="shared" si="1"/>
        <v>3686304.625</v>
      </c>
      <c r="N20" s="15">
        <f t="shared" si="0"/>
        <v>103257253900</v>
      </c>
    </row>
    <row r="21" spans="1:14" x14ac:dyDescent="0.25">
      <c r="A21" s="8">
        <v>16</v>
      </c>
      <c r="B21" s="9" t="s">
        <v>27</v>
      </c>
      <c r="C21" s="17">
        <v>1648870</v>
      </c>
      <c r="D21" s="17">
        <v>15495465000</v>
      </c>
      <c r="E21" s="11">
        <v>637740</v>
      </c>
      <c r="F21" s="11">
        <v>21566980000</v>
      </c>
      <c r="G21" s="11">
        <v>970500</v>
      </c>
      <c r="H21" s="11">
        <v>17467200000</v>
      </c>
      <c r="I21" s="12">
        <v>548251.31999999995</v>
      </c>
      <c r="J21" s="12">
        <v>10702652500</v>
      </c>
      <c r="K21" s="13">
        <v>47148</v>
      </c>
      <c r="L21" s="14">
        <v>650539000</v>
      </c>
      <c r="M21" s="10">
        <f t="shared" si="1"/>
        <v>3852509.32</v>
      </c>
      <c r="N21" s="15">
        <f t="shared" si="0"/>
        <v>65882836500</v>
      </c>
    </row>
    <row r="22" spans="1:14" x14ac:dyDescent="0.25">
      <c r="A22" s="8">
        <v>17</v>
      </c>
      <c r="B22" s="9" t="s">
        <v>28</v>
      </c>
      <c r="C22" s="17"/>
      <c r="D22" s="17"/>
      <c r="E22" s="11">
        <v>1541150</v>
      </c>
      <c r="F22" s="11">
        <v>38523550000</v>
      </c>
      <c r="G22" s="11">
        <v>33600</v>
      </c>
      <c r="H22" s="11">
        <v>555200000</v>
      </c>
      <c r="I22" s="12"/>
      <c r="J22" s="12"/>
      <c r="K22" s="13">
        <v>71735</v>
      </c>
      <c r="L22" s="18">
        <v>1006570000</v>
      </c>
      <c r="M22" s="10">
        <f t="shared" si="1"/>
        <v>1646485</v>
      </c>
      <c r="N22" s="15">
        <f t="shared" si="1"/>
        <v>40085320000</v>
      </c>
    </row>
    <row r="23" spans="1:14" x14ac:dyDescent="0.25">
      <c r="A23" s="8">
        <v>18</v>
      </c>
      <c r="B23" s="9" t="s">
        <v>29</v>
      </c>
      <c r="C23" s="10"/>
      <c r="D23" s="10"/>
      <c r="E23" s="10"/>
      <c r="F23" s="10"/>
      <c r="G23" s="11">
        <v>69240</v>
      </c>
      <c r="H23" s="11">
        <v>1166690000</v>
      </c>
      <c r="I23" s="12"/>
      <c r="J23" s="12"/>
      <c r="K23" s="13">
        <v>6623.8159999999998</v>
      </c>
      <c r="L23" s="14">
        <v>105776320</v>
      </c>
      <c r="M23" s="10">
        <f t="shared" si="1"/>
        <v>75863.816000000006</v>
      </c>
      <c r="N23" s="15">
        <f t="shared" si="1"/>
        <v>1272466320</v>
      </c>
    </row>
    <row r="24" spans="1:14" x14ac:dyDescent="0.25">
      <c r="A24" s="8">
        <v>19</v>
      </c>
      <c r="B24" s="9" t="s">
        <v>30</v>
      </c>
      <c r="C24" s="10"/>
      <c r="D24" s="10"/>
      <c r="E24" s="10"/>
      <c r="F24" s="10"/>
      <c r="G24" s="11">
        <v>28100</v>
      </c>
      <c r="H24" s="11">
        <v>469700000</v>
      </c>
      <c r="I24" s="12"/>
      <c r="J24" s="12"/>
      <c r="K24" s="20">
        <v>935</v>
      </c>
      <c r="L24" s="14">
        <v>11400000</v>
      </c>
      <c r="M24" s="10">
        <f t="shared" si="1"/>
        <v>29035</v>
      </c>
      <c r="N24" s="15">
        <f t="shared" si="1"/>
        <v>481100000</v>
      </c>
    </row>
    <row r="25" spans="1:14" x14ac:dyDescent="0.25">
      <c r="A25" s="8">
        <v>20</v>
      </c>
      <c r="B25" s="21" t="s">
        <v>31</v>
      </c>
      <c r="C25" s="10"/>
      <c r="D25" s="10"/>
      <c r="E25" s="10"/>
      <c r="F25" s="10"/>
      <c r="G25" s="11">
        <v>65990</v>
      </c>
      <c r="H25" s="11">
        <v>1106040000</v>
      </c>
      <c r="I25" s="12"/>
      <c r="J25" s="12"/>
      <c r="K25" s="22">
        <v>4707.5</v>
      </c>
      <c r="L25" s="23">
        <v>64523500</v>
      </c>
      <c r="M25" s="10">
        <f t="shared" si="1"/>
        <v>70697.5</v>
      </c>
      <c r="N25" s="15">
        <f t="shared" si="1"/>
        <v>1170563500</v>
      </c>
    </row>
    <row r="26" spans="1:14" x14ac:dyDescent="0.25">
      <c r="A26" s="8"/>
      <c r="B26" s="24">
        <v>2019</v>
      </c>
      <c r="C26" s="25">
        <f t="shared" ref="C26:N26" si="2">SUM(C6:C25)</f>
        <v>1894351</v>
      </c>
      <c r="D26" s="25">
        <f t="shared" si="2"/>
        <v>19194907700</v>
      </c>
      <c r="E26" s="25">
        <f t="shared" si="2"/>
        <v>24239550</v>
      </c>
      <c r="F26" s="25">
        <f t="shared" si="2"/>
        <v>804952490000</v>
      </c>
      <c r="G26" s="25">
        <f t="shared" si="2"/>
        <v>2308390</v>
      </c>
      <c r="H26" s="25">
        <f t="shared" si="2"/>
        <v>40115530000</v>
      </c>
      <c r="I26" s="25">
        <f t="shared" si="2"/>
        <v>1329919.4612999998</v>
      </c>
      <c r="J26" s="25">
        <f t="shared" si="2"/>
        <v>29629239000</v>
      </c>
      <c r="K26" s="25">
        <f t="shared" si="2"/>
        <v>319698.522</v>
      </c>
      <c r="L26" s="25">
        <f t="shared" si="2"/>
        <v>5360498110</v>
      </c>
      <c r="M26" s="25">
        <f t="shared" si="2"/>
        <v>30091908.9833</v>
      </c>
      <c r="N26" s="25">
        <f t="shared" si="2"/>
        <v>899252664810</v>
      </c>
    </row>
    <row r="27" spans="1:14" x14ac:dyDescent="0.25">
      <c r="A27" t="s">
        <v>32</v>
      </c>
    </row>
  </sheetData>
  <mergeCells count="10">
    <mergeCell ref="A1:N1"/>
    <mergeCell ref="A2:N2"/>
    <mergeCell ref="C4:D4"/>
    <mergeCell ref="E4:F4"/>
    <mergeCell ref="G4:H4"/>
    <mergeCell ref="I4:J4"/>
    <mergeCell ref="K4:L4"/>
    <mergeCell ref="M4:N4"/>
    <mergeCell ref="B4:B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produksi th.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Ratmini</dc:creator>
  <cp:lastModifiedBy>Ratmini</cp:lastModifiedBy>
  <dcterms:created xsi:type="dcterms:W3CDTF">2021-06-25T03:03:04Z</dcterms:created>
  <dcterms:modified xsi:type="dcterms:W3CDTF">2021-06-25T03:05:04Z</dcterms:modified>
</cp:coreProperties>
</file>