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2299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7" i="1"/>
  <c r="G23" i="1"/>
  <c r="E23" i="1"/>
  <c r="C23" i="1"/>
</calcChain>
</file>

<file path=xl/sharedStrings.xml><?xml version="1.0" encoding="utf-8"?>
<sst xmlns="http://schemas.openxmlformats.org/spreadsheetml/2006/main" count="32" uniqueCount="27">
  <si>
    <t>Jumlah Penduduk Berdasarkan Kelompok Umur</t>
  </si>
  <si>
    <t>Kabupaten/Kota : 33.24 KENDAL</t>
  </si>
  <si>
    <r>
      <rPr>
        <sz val="10"/>
        <color rgb="FF000000"/>
        <rFont val="Calibri"/>
        <family val="2"/>
      </rPr>
      <t>No</t>
    </r>
  </si>
  <si>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 xml:space="preserve">lompok
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ia</t>
    </r>
  </si>
  <si>
    <t>Pria</t>
  </si>
  <si>
    <t>Wanita</t>
  </si>
  <si>
    <t>Jumlah</t>
  </si>
  <si>
    <t>%</t>
  </si>
  <si>
    <t>Desa/Kel.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</si>
  <si>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</si>
  <si>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</si>
  <si>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</si>
  <si>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</si>
  <si>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</si>
  <si>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</si>
  <si>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</si>
  <si>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</si>
  <si>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</si>
  <si>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</si>
  <si>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</si>
  <si>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</si>
  <si>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</si>
  <si>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</si>
  <si>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</si>
  <si>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&gt;= 75</t>
  </si>
  <si>
    <t>Kabupaten Kendal Semester 1 Tahun 2021</t>
  </si>
  <si>
    <t>Sumber : Dinas Kependudukan dan Pencatatan Sipil, Semester 1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</si>
</sst>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3A7FC"/>
      </patternFill>
    </fill>
    <fill>
      <patternFill patternType="solid">
        <fgColor rgb="FFFFDA46"/>
      </patternFill>
    </fill>
    <fill>
      <patternFill patternType="solid">
        <fgColor rgb="FFB9D2FD"/>
      </patternFill>
    </fill>
    <fill>
      <patternFill patternType="solid">
        <fgColor rgb="FF8080FF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2" fillId="0" borderId="0" xfId="3"/>
    <xf numFmtId="1" fontId="6" fillId="0" borderId="1" xfId="3" applyNumberFormat="1" applyFont="1" applyBorder="1" applyAlignment="1">
      <alignment horizontal="center" vertical="top"/>
    </xf>
    <xf numFmtId="0" fontId="6" fillId="0" borderId="1" xfId="3" applyFont="1" applyBorder="1" applyAlignment="1">
      <alignment horizontal="left" vertical="top"/>
    </xf>
    <xf numFmtId="0" fontId="5" fillId="4" borderId="1" xfId="3" applyFont="1" applyFill="1" applyBorder="1" applyAlignment="1">
      <alignment horizontal="center" vertical="top"/>
    </xf>
    <xf numFmtId="0" fontId="5" fillId="5" borderId="1" xfId="3" applyFont="1" applyFill="1" applyBorder="1" applyAlignment="1">
      <alignment horizontal="center" vertical="top"/>
    </xf>
    <xf numFmtId="0" fontId="6" fillId="0" borderId="1" xfId="3" applyFont="1" applyBorder="1" applyAlignment="1">
      <alignment horizontal="center" vertical="top"/>
    </xf>
    <xf numFmtId="0" fontId="4" fillId="2" borderId="1" xfId="3" applyFont="1" applyFill="1" applyBorder="1" applyAlignment="1">
      <alignment horizontal="left" vertical="top"/>
    </xf>
    <xf numFmtId="0" fontId="5" fillId="3" borderId="1" xfId="3" applyFont="1" applyFill="1" applyBorder="1" applyAlignment="1">
      <alignment horizontal="center" vertical="top" wrapText="1"/>
    </xf>
    <xf numFmtId="0" fontId="2" fillId="3" borderId="1" xfId="3" applyFill="1" applyBorder="1" applyAlignment="1">
      <alignment horizontal="center" vertical="top"/>
    </xf>
    <xf numFmtId="0" fontId="5" fillId="4" borderId="1" xfId="3" applyFont="1" applyFill="1" applyBorder="1" applyAlignment="1">
      <alignment horizontal="center" vertical="top"/>
    </xf>
    <xf numFmtId="0" fontId="5" fillId="5" borderId="1" xfId="3" applyFont="1" applyFill="1" applyBorder="1" applyAlignment="1">
      <alignment horizontal="center" vertical="top"/>
    </xf>
    <xf numFmtId="165" fontId="6" fillId="0" borderId="1" xfId="1" applyNumberFormat="1" applyFont="1" applyBorder="1" applyAlignment="1">
      <alignment horizontal="right" vertical="top"/>
    </xf>
    <xf numFmtId="10" fontId="6" fillId="0" borderId="1" xfId="2" applyNumberFormat="1" applyFont="1" applyBorder="1" applyAlignment="1">
      <alignment horizontal="right" vertical="top"/>
    </xf>
    <xf numFmtId="165" fontId="6" fillId="0" borderId="1" xfId="3" applyNumberFormat="1" applyFont="1" applyBorder="1" applyAlignment="1">
      <alignment horizontal="right" vertical="top"/>
    </xf>
    <xf numFmtId="165" fontId="4" fillId="6" borderId="1" xfId="1" applyNumberFormat="1" applyFont="1" applyFill="1" applyBorder="1" applyAlignment="1">
      <alignment horizontal="right" vertical="top"/>
    </xf>
    <xf numFmtId="165" fontId="4" fillId="6" borderId="1" xfId="3" applyNumberFormat="1" applyFont="1" applyFill="1" applyBorder="1" applyAlignment="1">
      <alignment horizontal="right" vertical="top"/>
    </xf>
    <xf numFmtId="10" fontId="4" fillId="6" borderId="1" xfId="2" applyNumberFormat="1" applyFont="1" applyFill="1" applyBorder="1" applyAlignment="1">
      <alignment horizontal="right" vertical="top"/>
    </xf>
    <xf numFmtId="0" fontId="4" fillId="6" borderId="2" xfId="3" applyFont="1" applyFill="1" applyBorder="1" applyAlignment="1">
      <alignment horizontal="center" vertical="top"/>
    </xf>
    <xf numFmtId="0" fontId="4" fillId="6" borderId="3" xfId="3" applyFont="1" applyFill="1" applyBorder="1" applyAlignment="1">
      <alignment horizontal="center" vertical="top"/>
    </xf>
    <xf numFmtId="0" fontId="3" fillId="0" borderId="0" xfId="3" applyFont="1" applyBorder="1" applyAlignment="1">
      <alignment horizontal="center" vertical="top"/>
    </xf>
    <xf numFmtId="0" fontId="3" fillId="0" borderId="0" xfId="3" applyFont="1" applyBorder="1" applyAlignment="1">
      <alignment vertical="top"/>
    </xf>
    <xf numFmtId="0" fontId="3" fillId="0" borderId="4" xfId="3" applyFont="1" applyBorder="1" applyAlignment="1">
      <alignment horizontal="center" vertical="top"/>
    </xf>
    <xf numFmtId="0" fontId="7" fillId="0" borderId="0" xfId="0" applyFont="1"/>
  </cellXfs>
  <cellStyles count="4">
    <cellStyle name="Comma [0]" xfId="1" builtinId="6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N24" sqref="N24"/>
    </sheetView>
  </sheetViews>
  <sheetFormatPr defaultRowHeight="15" x14ac:dyDescent="0.25"/>
  <cols>
    <col min="3" max="3" width="10.85546875" bestFit="1" customWidth="1"/>
    <col min="5" max="5" width="11.7109375" bestFit="1" customWidth="1"/>
    <col min="7" max="7" width="10.85546875" bestFit="1" customWidth="1"/>
  </cols>
  <sheetData>
    <row r="1" spans="1:13" ht="18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</row>
    <row r="2" spans="1:13" ht="18.75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</row>
    <row r="3" spans="1:13" ht="18.75" x14ac:dyDescent="0.25">
      <c r="A3" s="22"/>
      <c r="B3" s="22"/>
      <c r="C3" s="22"/>
      <c r="D3" s="22"/>
      <c r="E3" s="22"/>
      <c r="F3" s="22"/>
      <c r="G3" s="22"/>
      <c r="H3" s="22"/>
      <c r="I3" s="21"/>
      <c r="J3" s="21"/>
      <c r="K3" s="21"/>
      <c r="L3" s="21"/>
      <c r="M3" s="21"/>
    </row>
    <row r="4" spans="1:13" x14ac:dyDescent="0.25">
      <c r="A4" s="7" t="s">
        <v>1</v>
      </c>
      <c r="B4" s="7"/>
      <c r="C4" s="7"/>
      <c r="D4" s="7"/>
      <c r="E4" s="7"/>
      <c r="F4" s="7"/>
      <c r="G4" s="7"/>
      <c r="H4" s="7"/>
      <c r="I4" s="1"/>
      <c r="J4" s="1"/>
      <c r="K4" s="1"/>
      <c r="L4" s="1"/>
      <c r="M4" s="1"/>
    </row>
    <row r="5" spans="1:13" x14ac:dyDescent="0.25">
      <c r="A5" s="8" t="s">
        <v>2</v>
      </c>
      <c r="B5" s="8" t="s">
        <v>3</v>
      </c>
      <c r="C5" s="10" t="s">
        <v>4</v>
      </c>
      <c r="D5" s="10"/>
      <c r="E5" s="10" t="s">
        <v>5</v>
      </c>
      <c r="F5" s="10"/>
      <c r="G5" s="11" t="s">
        <v>6</v>
      </c>
      <c r="H5" s="11"/>
      <c r="I5" s="1"/>
      <c r="J5" s="1"/>
      <c r="K5" s="1"/>
      <c r="L5" s="1"/>
      <c r="M5" s="1"/>
    </row>
    <row r="6" spans="1:13" x14ac:dyDescent="0.25">
      <c r="A6" s="9"/>
      <c r="B6" s="9"/>
      <c r="C6" s="4" t="s">
        <v>6</v>
      </c>
      <c r="D6" s="4" t="s">
        <v>7</v>
      </c>
      <c r="E6" s="4" t="s">
        <v>6</v>
      </c>
      <c r="F6" s="4" t="s">
        <v>7</v>
      </c>
      <c r="G6" s="5" t="s">
        <v>8</v>
      </c>
      <c r="H6" s="5" t="s">
        <v>7</v>
      </c>
      <c r="I6" s="1"/>
      <c r="J6" s="1"/>
      <c r="K6" s="1"/>
      <c r="L6" s="1"/>
      <c r="M6" s="1"/>
    </row>
    <row r="7" spans="1:13" x14ac:dyDescent="0.25">
      <c r="A7" s="2">
        <v>1</v>
      </c>
      <c r="B7" s="3" t="s">
        <v>9</v>
      </c>
      <c r="C7" s="12">
        <v>34181</v>
      </c>
      <c r="D7" s="13">
        <f>C7/G7</f>
        <v>0.51465783332078596</v>
      </c>
      <c r="E7" s="14">
        <v>32234</v>
      </c>
      <c r="F7" s="13">
        <f>E7/G7</f>
        <v>0.48534216667921404</v>
      </c>
      <c r="G7" s="14">
        <v>66415</v>
      </c>
      <c r="H7" s="13">
        <f>G7/$G$23</f>
        <v>6.4304774519372276E-2</v>
      </c>
    </row>
    <row r="8" spans="1:13" x14ac:dyDescent="0.25">
      <c r="A8" s="2">
        <v>2</v>
      </c>
      <c r="B8" s="3" t="s">
        <v>10</v>
      </c>
      <c r="C8" s="12">
        <v>43234</v>
      </c>
      <c r="D8" s="13">
        <f t="shared" ref="D8:D23" si="0">C8/G8</f>
        <v>0.51725829415072444</v>
      </c>
      <c r="E8" s="14">
        <v>40349</v>
      </c>
      <c r="F8" s="13">
        <f t="shared" ref="F8:F23" si="1">E8/G8</f>
        <v>0.48274170584927556</v>
      </c>
      <c r="G8" s="14">
        <v>83583</v>
      </c>
      <c r="H8" s="13">
        <f t="shared" ref="H8:H23" si="2">G8/$G$23</f>
        <v>8.0927290049728123E-2</v>
      </c>
    </row>
    <row r="9" spans="1:13" x14ac:dyDescent="0.25">
      <c r="A9" s="2">
        <v>3</v>
      </c>
      <c r="B9" s="3" t="s">
        <v>11</v>
      </c>
      <c r="C9" s="12">
        <v>41786</v>
      </c>
      <c r="D9" s="13">
        <f t="shared" si="0"/>
        <v>0.51434620450265256</v>
      </c>
      <c r="E9" s="14">
        <v>39455</v>
      </c>
      <c r="F9" s="13">
        <f t="shared" si="1"/>
        <v>0.48565379549734738</v>
      </c>
      <c r="G9" s="14">
        <v>81241</v>
      </c>
      <c r="H9" s="13">
        <f t="shared" si="2"/>
        <v>7.8659703180430973E-2</v>
      </c>
    </row>
    <row r="10" spans="1:13" x14ac:dyDescent="0.25">
      <c r="A10" s="2">
        <v>4</v>
      </c>
      <c r="B10" s="3" t="s">
        <v>12</v>
      </c>
      <c r="C10" s="12">
        <v>37034</v>
      </c>
      <c r="D10" s="13">
        <f t="shared" si="0"/>
        <v>0.51020155124195787</v>
      </c>
      <c r="E10" s="14">
        <v>35553</v>
      </c>
      <c r="F10" s="13">
        <f t="shared" si="1"/>
        <v>0.48979844875804207</v>
      </c>
      <c r="G10" s="14">
        <v>72587</v>
      </c>
      <c r="H10" s="13">
        <f t="shared" si="2"/>
        <v>7.0280669548109242E-2</v>
      </c>
    </row>
    <row r="11" spans="1:13" x14ac:dyDescent="0.25">
      <c r="A11" s="2">
        <v>5</v>
      </c>
      <c r="B11" s="3" t="s">
        <v>13</v>
      </c>
      <c r="C11" s="12">
        <v>40806</v>
      </c>
      <c r="D11" s="13">
        <f t="shared" si="0"/>
        <v>0.51467490698114393</v>
      </c>
      <c r="E11" s="14">
        <v>38479</v>
      </c>
      <c r="F11" s="13">
        <f t="shared" si="1"/>
        <v>0.48532509301885601</v>
      </c>
      <c r="G11" s="14">
        <v>79285</v>
      </c>
      <c r="H11" s="13">
        <f t="shared" si="2"/>
        <v>7.6765851807098259E-2</v>
      </c>
    </row>
    <row r="12" spans="1:13" x14ac:dyDescent="0.25">
      <c r="A12" s="2">
        <v>6</v>
      </c>
      <c r="B12" s="3" t="s">
        <v>14</v>
      </c>
      <c r="C12" s="12">
        <v>42769</v>
      </c>
      <c r="D12" s="13">
        <f t="shared" si="0"/>
        <v>0.5162657074224738</v>
      </c>
      <c r="E12" s="14">
        <v>40074</v>
      </c>
      <c r="F12" s="13">
        <f t="shared" si="1"/>
        <v>0.48373429257752615</v>
      </c>
      <c r="G12" s="14">
        <v>82843</v>
      </c>
      <c r="H12" s="13">
        <f t="shared" si="2"/>
        <v>8.0210802311350721E-2</v>
      </c>
    </row>
    <row r="13" spans="1:13" x14ac:dyDescent="0.25">
      <c r="A13" s="2">
        <v>7</v>
      </c>
      <c r="B13" s="3" t="s">
        <v>15</v>
      </c>
      <c r="C13" s="12">
        <v>41927</v>
      </c>
      <c r="D13" s="13">
        <f t="shared" si="0"/>
        <v>0.51706192114642302</v>
      </c>
      <c r="E13" s="14">
        <v>39160</v>
      </c>
      <c r="F13" s="13">
        <f t="shared" si="1"/>
        <v>0.48293807885357704</v>
      </c>
      <c r="G13" s="14">
        <v>81087</v>
      </c>
      <c r="H13" s="13">
        <f t="shared" si="2"/>
        <v>7.8510596272714603E-2</v>
      </c>
    </row>
    <row r="14" spans="1:13" x14ac:dyDescent="0.25">
      <c r="A14" s="2">
        <v>8</v>
      </c>
      <c r="B14" s="3" t="s">
        <v>16</v>
      </c>
      <c r="C14" s="12">
        <v>43549</v>
      </c>
      <c r="D14" s="13">
        <f t="shared" si="0"/>
        <v>0.50858958038936319</v>
      </c>
      <c r="E14" s="14">
        <v>42078</v>
      </c>
      <c r="F14" s="13">
        <f t="shared" si="1"/>
        <v>0.49141041961063681</v>
      </c>
      <c r="G14" s="14">
        <v>85627</v>
      </c>
      <c r="H14" s="13">
        <f t="shared" si="2"/>
        <v>8.2906345370327345E-2</v>
      </c>
    </row>
    <row r="15" spans="1:13" x14ac:dyDescent="0.25">
      <c r="A15" s="2">
        <v>9</v>
      </c>
      <c r="B15" s="3" t="s">
        <v>17</v>
      </c>
      <c r="C15" s="12">
        <v>40043</v>
      </c>
      <c r="D15" s="13">
        <f t="shared" si="0"/>
        <v>0.50254138376777402</v>
      </c>
      <c r="E15" s="14">
        <v>39638</v>
      </c>
      <c r="F15" s="13">
        <f t="shared" si="1"/>
        <v>0.49745861623222598</v>
      </c>
      <c r="G15" s="14">
        <v>79681</v>
      </c>
      <c r="H15" s="13">
        <f t="shared" si="2"/>
        <v>7.7149269569797521E-2</v>
      </c>
    </row>
    <row r="16" spans="1:13" x14ac:dyDescent="0.25">
      <c r="A16" s="2">
        <v>10</v>
      </c>
      <c r="B16" s="3" t="s">
        <v>18</v>
      </c>
      <c r="C16" s="12">
        <v>34283</v>
      </c>
      <c r="D16" s="13">
        <f t="shared" si="0"/>
        <v>0.48747298373336367</v>
      </c>
      <c r="E16" s="14">
        <v>36045</v>
      </c>
      <c r="F16" s="13">
        <f t="shared" si="1"/>
        <v>0.51252701626663633</v>
      </c>
      <c r="G16" s="14">
        <v>70328</v>
      </c>
      <c r="H16" s="13">
        <f t="shared" si="2"/>
        <v>6.8093445492711194E-2</v>
      </c>
    </row>
    <row r="17" spans="1:13" x14ac:dyDescent="0.25">
      <c r="A17" s="2">
        <v>11</v>
      </c>
      <c r="B17" s="3" t="s">
        <v>19</v>
      </c>
      <c r="C17" s="12">
        <v>32873</v>
      </c>
      <c r="D17" s="13">
        <f t="shared" si="0"/>
        <v>0.4846952316357524</v>
      </c>
      <c r="E17" s="14">
        <v>34949</v>
      </c>
      <c r="F17" s="13">
        <f t="shared" si="1"/>
        <v>0.51530476836424755</v>
      </c>
      <c r="G17" s="14">
        <v>67822</v>
      </c>
      <c r="H17" s="13">
        <f t="shared" si="2"/>
        <v>6.5667069448962834E-2</v>
      </c>
    </row>
    <row r="18" spans="1:13" x14ac:dyDescent="0.25">
      <c r="A18" s="2">
        <v>12</v>
      </c>
      <c r="B18" s="3" t="s">
        <v>20</v>
      </c>
      <c r="C18" s="12">
        <v>30201</v>
      </c>
      <c r="D18" s="13">
        <f t="shared" si="0"/>
        <v>0.49373855610776879</v>
      </c>
      <c r="E18" s="14">
        <v>30967</v>
      </c>
      <c r="F18" s="13">
        <f t="shared" si="1"/>
        <v>0.50626144389223127</v>
      </c>
      <c r="G18" s="14">
        <v>61168</v>
      </c>
      <c r="H18" s="13">
        <f t="shared" si="2"/>
        <v>5.9224489163607071E-2</v>
      </c>
    </row>
    <row r="19" spans="1:13" x14ac:dyDescent="0.25">
      <c r="A19" s="2">
        <v>13</v>
      </c>
      <c r="B19" s="3" t="s">
        <v>21</v>
      </c>
      <c r="C19" s="12">
        <v>24958</v>
      </c>
      <c r="D19" s="13">
        <f t="shared" si="0"/>
        <v>0.49927982715851804</v>
      </c>
      <c r="E19" s="14">
        <v>25030</v>
      </c>
      <c r="F19" s="13">
        <f t="shared" si="1"/>
        <v>0.50072017284148196</v>
      </c>
      <c r="G19" s="14">
        <v>49988</v>
      </c>
      <c r="H19" s="13">
        <f t="shared" si="2"/>
        <v>4.8399714954067329E-2</v>
      </c>
    </row>
    <row r="20" spans="1:13" x14ac:dyDescent="0.25">
      <c r="A20" s="2">
        <v>14</v>
      </c>
      <c r="B20" s="3" t="s">
        <v>22</v>
      </c>
      <c r="C20" s="12">
        <v>17049</v>
      </c>
      <c r="D20" s="13">
        <f t="shared" si="0"/>
        <v>0.5248268431583808</v>
      </c>
      <c r="E20" s="14">
        <v>15436</v>
      </c>
      <c r="F20" s="13">
        <f t="shared" si="1"/>
        <v>0.4751731568416192</v>
      </c>
      <c r="G20" s="14">
        <v>32485</v>
      </c>
      <c r="H20" s="13">
        <f t="shared" si="2"/>
        <v>3.1452843488094684E-2</v>
      </c>
    </row>
    <row r="21" spans="1:13" x14ac:dyDescent="0.25">
      <c r="A21" s="2">
        <v>15</v>
      </c>
      <c r="B21" s="3" t="s">
        <v>23</v>
      </c>
      <c r="C21" s="12">
        <v>8445</v>
      </c>
      <c r="D21" s="13">
        <f t="shared" si="0"/>
        <v>0.48073091592189904</v>
      </c>
      <c r="E21" s="14">
        <v>9122</v>
      </c>
      <c r="F21" s="13">
        <f t="shared" si="1"/>
        <v>0.51926908407810102</v>
      </c>
      <c r="G21" s="14">
        <v>17567</v>
      </c>
      <c r="H21" s="13">
        <f t="shared" si="2"/>
        <v>1.7008837973075553E-2</v>
      </c>
    </row>
    <row r="22" spans="1:13" x14ac:dyDescent="0.25">
      <c r="A22" s="2">
        <v>16</v>
      </c>
      <c r="B22" s="6" t="s">
        <v>24</v>
      </c>
      <c r="C22" s="12">
        <v>9352</v>
      </c>
      <c r="D22" s="13">
        <f t="shared" si="0"/>
        <v>0.44303377706191671</v>
      </c>
      <c r="E22" s="14">
        <v>11757</v>
      </c>
      <c r="F22" s="13">
        <f t="shared" si="1"/>
        <v>0.55696622293808329</v>
      </c>
      <c r="G22" s="14">
        <v>21109</v>
      </c>
      <c r="H22" s="13">
        <f t="shared" si="2"/>
        <v>2.0438296850552276E-2</v>
      </c>
    </row>
    <row r="23" spans="1:13" x14ac:dyDescent="0.25">
      <c r="A23" s="18" t="s">
        <v>6</v>
      </c>
      <c r="B23" s="19"/>
      <c r="C23" s="15">
        <f>SUM(C7:C22)</f>
        <v>522490</v>
      </c>
      <c r="D23" s="17">
        <f t="shared" si="0"/>
        <v>0.50588875462812355</v>
      </c>
      <c r="E23" s="16">
        <f>SUM(E7:E22)</f>
        <v>510326</v>
      </c>
      <c r="F23" s="17">
        <f t="shared" si="1"/>
        <v>0.49411124537187651</v>
      </c>
      <c r="G23" s="16">
        <f>SUM(G7:G22)</f>
        <v>1032816</v>
      </c>
      <c r="H23" s="17">
        <f t="shared" si="2"/>
        <v>1</v>
      </c>
      <c r="I23" s="1"/>
      <c r="J23" s="1"/>
      <c r="K23" s="1"/>
      <c r="L23" s="1"/>
      <c r="M23" s="1"/>
    </row>
    <row r="25" spans="1:13" x14ac:dyDescent="0.25">
      <c r="A25" s="23" t="s">
        <v>26</v>
      </c>
    </row>
  </sheetData>
  <mergeCells count="9">
    <mergeCell ref="A4:H4"/>
    <mergeCell ref="A5:A6"/>
    <mergeCell ref="B5:B6"/>
    <mergeCell ref="C5:D5"/>
    <mergeCell ref="E5:F5"/>
    <mergeCell ref="G5:H5"/>
    <mergeCell ref="A1:H1"/>
    <mergeCell ref="A2:H2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2021-12-08T02:01:44Z</dcterms:created>
  <dcterms:modified xsi:type="dcterms:W3CDTF">2021-12-08T02:11:27Z</dcterms:modified>
</cp:coreProperties>
</file>