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/>
  </bookViews>
  <sheets>
    <sheet name="3,5 AK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41" i="1" l="1"/>
  <c r="N41" i="1"/>
  <c r="M41" i="1"/>
  <c r="K41" i="1"/>
  <c r="J41" i="1"/>
  <c r="I41" i="1"/>
  <c r="G41" i="1"/>
  <c r="F41" i="1"/>
  <c r="E41" i="1"/>
  <c r="S39" i="1"/>
  <c r="T39" i="1" s="1"/>
  <c r="R39" i="1"/>
  <c r="Q39" i="1"/>
  <c r="P39" i="1"/>
  <c r="L39" i="1"/>
  <c r="H39" i="1"/>
  <c r="S38" i="1"/>
  <c r="R38" i="1"/>
  <c r="Q38" i="1"/>
  <c r="P38" i="1"/>
  <c r="L38" i="1"/>
  <c r="H38" i="1"/>
  <c r="T37" i="1"/>
  <c r="S37" i="1"/>
  <c r="R37" i="1"/>
  <c r="Q37" i="1"/>
  <c r="P37" i="1"/>
  <c r="L37" i="1"/>
  <c r="H37" i="1"/>
  <c r="S36" i="1"/>
  <c r="R36" i="1"/>
  <c r="T36" i="1" s="1"/>
  <c r="Q36" i="1"/>
  <c r="P36" i="1"/>
  <c r="L36" i="1"/>
  <c r="H36" i="1"/>
  <c r="S35" i="1"/>
  <c r="R35" i="1"/>
  <c r="Q35" i="1"/>
  <c r="T35" i="1" s="1"/>
  <c r="P35" i="1"/>
  <c r="L35" i="1"/>
  <c r="H35" i="1"/>
  <c r="S34" i="1"/>
  <c r="R34" i="1"/>
  <c r="Q34" i="1"/>
  <c r="P34" i="1"/>
  <c r="L34" i="1"/>
  <c r="H34" i="1"/>
  <c r="S33" i="1"/>
  <c r="R33" i="1"/>
  <c r="Q33" i="1"/>
  <c r="T33" i="1" s="1"/>
  <c r="P33" i="1"/>
  <c r="L33" i="1"/>
  <c r="H33" i="1"/>
  <c r="S32" i="1"/>
  <c r="R32" i="1"/>
  <c r="Q32" i="1"/>
  <c r="P32" i="1"/>
  <c r="L32" i="1"/>
  <c r="H32" i="1"/>
  <c r="S31" i="1"/>
  <c r="T31" i="1" s="1"/>
  <c r="R31" i="1"/>
  <c r="Q31" i="1"/>
  <c r="P31" i="1"/>
  <c r="L31" i="1"/>
  <c r="H31" i="1"/>
  <c r="S30" i="1"/>
  <c r="R30" i="1"/>
  <c r="Q30" i="1"/>
  <c r="P30" i="1"/>
  <c r="L30" i="1"/>
  <c r="H30" i="1"/>
  <c r="T29" i="1"/>
  <c r="S29" i="1"/>
  <c r="R29" i="1"/>
  <c r="Q29" i="1"/>
  <c r="P29" i="1"/>
  <c r="L29" i="1"/>
  <c r="H29" i="1"/>
  <c r="A29" i="1"/>
  <c r="S28" i="1"/>
  <c r="T28" i="1" s="1"/>
  <c r="R28" i="1"/>
  <c r="Q28" i="1"/>
  <c r="P28" i="1"/>
  <c r="L28" i="1"/>
  <c r="H28" i="1"/>
  <c r="A28" i="1"/>
  <c r="S27" i="1"/>
  <c r="R27" i="1"/>
  <c r="T27" i="1" s="1"/>
  <c r="Q27" i="1"/>
  <c r="P27" i="1"/>
  <c r="L27" i="1"/>
  <c r="H27" i="1"/>
  <c r="S26" i="1"/>
  <c r="R26" i="1"/>
  <c r="Q26" i="1"/>
  <c r="T26" i="1" s="1"/>
  <c r="P26" i="1"/>
  <c r="L26" i="1"/>
  <c r="H26" i="1"/>
  <c r="A26" i="1"/>
  <c r="T25" i="1"/>
  <c r="S25" i="1"/>
  <c r="R25" i="1"/>
  <c r="Q25" i="1"/>
  <c r="P25" i="1"/>
  <c r="L25" i="1"/>
  <c r="H25" i="1"/>
  <c r="A25" i="1"/>
  <c r="S24" i="1"/>
  <c r="T24" i="1" s="1"/>
  <c r="R24" i="1"/>
  <c r="Q24" i="1"/>
  <c r="P24" i="1"/>
  <c r="L24" i="1"/>
  <c r="H24" i="1"/>
  <c r="A24" i="1"/>
  <c r="S23" i="1"/>
  <c r="R23" i="1"/>
  <c r="T23" i="1" s="1"/>
  <c r="Q23" i="1"/>
  <c r="P23" i="1"/>
  <c r="L23" i="1"/>
  <c r="H23" i="1"/>
  <c r="S22" i="1"/>
  <c r="R22" i="1"/>
  <c r="Q22" i="1"/>
  <c r="T22" i="1" s="1"/>
  <c r="P22" i="1"/>
  <c r="L22" i="1"/>
  <c r="H22" i="1"/>
  <c r="A22" i="1"/>
  <c r="T21" i="1"/>
  <c r="S21" i="1"/>
  <c r="R21" i="1"/>
  <c r="Q21" i="1"/>
  <c r="P21" i="1"/>
  <c r="L21" i="1"/>
  <c r="H21" i="1"/>
  <c r="A21" i="1"/>
  <c r="S20" i="1"/>
  <c r="T20" i="1" s="1"/>
  <c r="R20" i="1"/>
  <c r="Q20" i="1"/>
  <c r="P20" i="1"/>
  <c r="L20" i="1"/>
  <c r="H20" i="1"/>
  <c r="A20" i="1"/>
  <c r="S19" i="1"/>
  <c r="R19" i="1"/>
  <c r="T19" i="1" s="1"/>
  <c r="Q19" i="1"/>
  <c r="P19" i="1"/>
  <c r="L19" i="1"/>
  <c r="H19" i="1"/>
  <c r="S18" i="1"/>
  <c r="R18" i="1"/>
  <c r="Q18" i="1"/>
  <c r="T18" i="1" s="1"/>
  <c r="P18" i="1"/>
  <c r="L18" i="1"/>
  <c r="H18" i="1"/>
  <c r="A18" i="1"/>
  <c r="T17" i="1"/>
  <c r="S17" i="1"/>
  <c r="R17" i="1"/>
  <c r="Q17" i="1"/>
  <c r="P17" i="1"/>
  <c r="L17" i="1"/>
  <c r="H17" i="1"/>
  <c r="A17" i="1"/>
  <c r="S16" i="1"/>
  <c r="T16" i="1" s="1"/>
  <c r="R16" i="1"/>
  <c r="Q16" i="1"/>
  <c r="P16" i="1"/>
  <c r="L16" i="1"/>
  <c r="H16" i="1"/>
  <c r="S15" i="1"/>
  <c r="R15" i="1"/>
  <c r="Q15" i="1"/>
  <c r="P15" i="1"/>
  <c r="L15" i="1"/>
  <c r="H15" i="1"/>
  <c r="A15" i="1"/>
  <c r="S14" i="1"/>
  <c r="R14" i="1"/>
  <c r="Q14" i="1"/>
  <c r="T14" i="1" s="1"/>
  <c r="P14" i="1"/>
  <c r="L14" i="1"/>
  <c r="H14" i="1"/>
  <c r="A14" i="1"/>
  <c r="T13" i="1"/>
  <c r="S13" i="1"/>
  <c r="R13" i="1"/>
  <c r="Q13" i="1"/>
  <c r="P13" i="1"/>
  <c r="L13" i="1"/>
  <c r="H13" i="1"/>
  <c r="A13" i="1"/>
  <c r="S12" i="1"/>
  <c r="T12" i="1" s="1"/>
  <c r="R12" i="1"/>
  <c r="Q12" i="1"/>
  <c r="P12" i="1"/>
  <c r="L12" i="1"/>
  <c r="H12" i="1"/>
  <c r="S11" i="1"/>
  <c r="R11" i="1"/>
  <c r="Q11" i="1"/>
  <c r="P11" i="1"/>
  <c r="L11" i="1"/>
  <c r="H11" i="1"/>
  <c r="A11" i="1"/>
  <c r="S10" i="1"/>
  <c r="R10" i="1"/>
  <c r="Q10" i="1"/>
  <c r="P10" i="1"/>
  <c r="L10" i="1"/>
  <c r="H10" i="1"/>
  <c r="D41" i="1"/>
  <c r="A10" i="1"/>
  <c r="J4" i="1"/>
  <c r="I4" i="1"/>
  <c r="J3" i="1"/>
  <c r="I3" i="1"/>
  <c r="T30" i="1" l="1"/>
  <c r="T11" i="1"/>
  <c r="T15" i="1"/>
  <c r="T38" i="1"/>
  <c r="H41" i="1"/>
  <c r="S41" i="1"/>
  <c r="T32" i="1"/>
  <c r="Q41" i="1"/>
  <c r="R41" i="1"/>
  <c r="L41" i="1"/>
  <c r="P41" i="1"/>
  <c r="T34" i="1"/>
  <c r="T10" i="1"/>
  <c r="T41" i="1" l="1"/>
  <c r="T42" i="1" s="1"/>
</calcChain>
</file>

<file path=xl/sharedStrings.xml><?xml version="1.0" encoding="utf-8"?>
<sst xmlns="http://schemas.openxmlformats.org/spreadsheetml/2006/main" count="93" uniqueCount="62">
  <si>
    <t>JUMLAH KEMATIAN IBU MENURUT KELOMPOK UMUR, KECAMATAN, DAN PUSKESMAS</t>
  </si>
  <si>
    <t>NO</t>
  </si>
  <si>
    <t>KECAMATAN</t>
  </si>
  <si>
    <t>PUSKESMAS</t>
  </si>
  <si>
    <t>5 JUMLAH LAHIR HIDUP</t>
  </si>
  <si>
    <t xml:space="preserve">KEMATIAN IBU </t>
  </si>
  <si>
    <t>JUMLAH KEMATIAN IBU HAMIL</t>
  </si>
  <si>
    <t>3 JUMLAH KEMATIAN IBU BERSALIN</t>
  </si>
  <si>
    <t>JUMLAH KEMATIAN IBU NIFAS</t>
  </si>
  <si>
    <t>JUMLAH KEMATIAN IBU</t>
  </si>
  <si>
    <t>&lt; 20 tahun</t>
  </si>
  <si>
    <t>20-34 tahun</t>
  </si>
  <si>
    <t>≥35 tahun</t>
  </si>
  <si>
    <t>JUMLAH</t>
  </si>
  <si>
    <t>JUMLAH (KAB/KOTA)</t>
  </si>
  <si>
    <t>ANGKA KEMATIAN IBU (DILAPORKAN)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</si>
  <si>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</si>
  <si>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</si>
  <si>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</si>
  <si>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</si>
  <si>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Plantungan</t>
  </si>
  <si>
    <t>Sukorejo 01</t>
  </si>
  <si>
    <t>Sukorejo 02</t>
  </si>
  <si>
    <t>Pageruyung</t>
  </si>
  <si>
    <t>Patean</t>
  </si>
  <si>
    <t>Singorojo 01</t>
  </si>
  <si>
    <t>Singorojo 02</t>
  </si>
  <si>
    <t>Limbangan</t>
  </si>
  <si>
    <t>Boja 01</t>
  </si>
  <si>
    <t>Boja 02</t>
  </si>
  <si>
    <t>Kaliwungu</t>
  </si>
  <si>
    <t>Kaliwungu Sel</t>
  </si>
  <si>
    <t>Brangsong 01</t>
  </si>
  <si>
    <t>Brangsong 02</t>
  </si>
  <si>
    <t>Pegandon</t>
  </si>
  <si>
    <t>Ngampel</t>
  </si>
  <si>
    <t>Gemuh 01</t>
  </si>
  <si>
    <t>Gemuh 02</t>
  </si>
  <si>
    <t>Ringinarum</t>
  </si>
  <si>
    <t>Weleri 01</t>
  </si>
  <si>
    <t>Weleri 02</t>
  </si>
  <si>
    <t>Rowosari 01</t>
  </si>
  <si>
    <t>Rowosari 02</t>
  </si>
  <si>
    <t>Kangkung 01</t>
  </si>
  <si>
    <t>Kangkung 02</t>
  </si>
  <si>
    <t>Cepiring</t>
  </si>
  <si>
    <t>Patebon 01</t>
  </si>
  <si>
    <t>Patebon 02</t>
  </si>
  <si>
    <t>Kendal 01</t>
  </si>
  <si>
    <t>Kendal 02</t>
  </si>
  <si>
    <t>Sukorejo</t>
  </si>
  <si>
    <t>Singorojo</t>
  </si>
  <si>
    <t>Boja</t>
  </si>
  <si>
    <t>Kaliwungu Selatan</t>
  </si>
  <si>
    <t>Brangsong</t>
  </si>
  <si>
    <t>Gemuh</t>
  </si>
  <si>
    <t>Weleri</t>
  </si>
  <si>
    <t>Rowosari</t>
  </si>
  <si>
    <t>Kangkung</t>
  </si>
  <si>
    <t>Patebon</t>
  </si>
  <si>
    <t>Kendal</t>
  </si>
  <si>
    <t>Sumber : Dinas Kesehatan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</si>
</sst>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0" xfId="1" applyNumberFormat="1" applyFont="1" applyAlignment="1">
      <alignment horizontal="right" vertical="center" indent="3"/>
    </xf>
    <xf numFmtId="37" fontId="3" fillId="0" borderId="13" xfId="2" applyNumberFormat="1" applyFont="1" applyBorder="1" applyAlignment="1">
      <alignment horizontal="right" vertical="center" indent="2"/>
    </xf>
    <xf numFmtId="37" fontId="3" fillId="0" borderId="13" xfId="1" applyNumberFormat="1" applyFont="1" applyBorder="1" applyAlignment="1">
      <alignment horizontal="right" vertical="center" indent="2"/>
    </xf>
    <xf numFmtId="37" fontId="3" fillId="0" borderId="14" xfId="3" applyNumberFormat="1" applyFont="1" applyBorder="1" applyAlignment="1">
      <alignment horizontal="right" vertical="center" indent="2"/>
    </xf>
    <xf numFmtId="37" fontId="3" fillId="0" borderId="11" xfId="3" applyNumberFormat="1" applyFont="1" applyBorder="1" applyAlignment="1">
      <alignment horizontal="right" vertical="center" indent="2"/>
    </xf>
    <xf numFmtId="37" fontId="3" fillId="0" borderId="0" xfId="1" applyNumberFormat="1" applyFont="1" applyAlignment="1">
      <alignment horizontal="right" vertical="center" indent="2"/>
    </xf>
    <xf numFmtId="37" fontId="3" fillId="0" borderId="5" xfId="1" applyNumberFormat="1" applyFont="1" applyBorder="1" applyAlignment="1">
      <alignment horizontal="right" vertical="center" indent="2"/>
    </xf>
    <xf numFmtId="0" fontId="3" fillId="0" borderId="11" xfId="0" applyFont="1" applyBorder="1" applyAlignment="1">
      <alignment vertical="center"/>
    </xf>
    <xf numFmtId="37" fontId="3" fillId="0" borderId="11" xfId="1" applyNumberFormat="1" applyFont="1" applyBorder="1" applyAlignment="1">
      <alignment horizontal="right" vertical="center" indent="3"/>
    </xf>
    <xf numFmtId="37" fontId="3" fillId="0" borderId="11" xfId="2" applyNumberFormat="1" applyFont="1" applyBorder="1" applyAlignment="1">
      <alignment horizontal="right" vertical="center" indent="2"/>
    </xf>
    <xf numFmtId="37" fontId="3" fillId="0" borderId="11" xfId="1" applyNumberFormat="1" applyFont="1" applyBorder="1" applyAlignment="1">
      <alignment horizontal="right" vertical="center" indent="2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7" fontId="5" fillId="0" borderId="11" xfId="1" applyNumberFormat="1" applyFont="1" applyBorder="1" applyAlignment="1">
      <alignment horizontal="right" vertical="center" indent="3"/>
    </xf>
    <xf numFmtId="37" fontId="5" fillId="0" borderId="11" xfId="1" applyNumberFormat="1" applyFont="1" applyBorder="1" applyAlignment="1">
      <alignment horizontal="right" vertical="center" indent="2"/>
    </xf>
    <xf numFmtId="37" fontId="5" fillId="0" borderId="10" xfId="1" applyNumberFormat="1" applyFont="1" applyBorder="1" applyAlignment="1">
      <alignment horizontal="right" vertical="center" indent="2"/>
    </xf>
    <xf numFmtId="0" fontId="5" fillId="0" borderId="17" xfId="0" quotePrefix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37" fontId="5" fillId="0" borderId="19" xfId="1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5">
    <cellStyle name="Comma [0] 2" xfId="4"/>
    <cellStyle name="Comma [0] 2 2" xfId="3"/>
    <cellStyle name="Comma [0] 3" xfId="5"/>
    <cellStyle name="Comma [0] 4" xfId="2"/>
    <cellStyle name="Comma [0] 5" xfId="1"/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14"/>
    <cellStyle name="Comma 19" xfId="15"/>
    <cellStyle name="Comma 2" xfId="16"/>
    <cellStyle name="Comma 2 2" xfId="17"/>
    <cellStyle name="Comma 20" xfId="18"/>
    <cellStyle name="Comma 20 2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10" xfId="33"/>
    <cellStyle name="Norm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.2.201\AAPERENCANAAN\YUDI\SIK%202021\PROFIL%20KES%202020\REKAP%20PROFIL%20KES%202020%20KEND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 IPF"/>
      <sheetName val="10 phbs"/>
      <sheetName val="11 Medis"/>
      <sheetName val="12 paramedis"/>
      <sheetName val="13 Kesmaslinggiz"/>
      <sheetName val="14 LAB"/>
      <sheetName val="15 farmasi"/>
      <sheetName val="16_lain"/>
      <sheetName val="17 JKN"/>
      <sheetName val="18"/>
      <sheetName val="19"/>
      <sheetName val="20 kelahiran"/>
      <sheetName val="21 AKI"/>
      <sheetName val="22 AKI2"/>
      <sheetName val="23 ibu"/>
      <sheetName val="24 TdMil"/>
      <sheetName val="25 TdWus"/>
      <sheetName val="26 TdWusHT"/>
      <sheetName val="27 TTD BUMIL"/>
      <sheetName val="28 KB"/>
      <sheetName val="29 KB2"/>
      <sheetName val="30 KN"/>
      <sheetName val="31 AKB"/>
      <sheetName val="32 SEBAB MATI"/>
      <sheetName val="33 BBLR"/>
      <sheetName val="34 KNLGKP"/>
      <sheetName val="35 IMD"/>
      <sheetName val="36"/>
      <sheetName val="37 uci"/>
      <sheetName val="38 HBCG"/>
      <sheetName val="39 IDL"/>
      <sheetName val="40 Iduta"/>
      <sheetName val="41 VIT A"/>
      <sheetName val="42 yan balita"/>
      <sheetName val="43 DS"/>
      <sheetName val="44 GibuRANG"/>
      <sheetName val="45"/>
      <sheetName val="46"/>
      <sheetName val="47"/>
      <sheetName val="48"/>
      <sheetName val="49 usila"/>
      <sheetName val="50 P4K"/>
      <sheetName val="51 TB"/>
      <sheetName val="52 TB2"/>
      <sheetName val="53"/>
      <sheetName val="54"/>
      <sheetName val="55"/>
      <sheetName val="56"/>
      <sheetName val="57"/>
      <sheetName val="58"/>
      <sheetName val="59"/>
      <sheetName val="60"/>
      <sheetName val="61 AFP"/>
      <sheetName val="62"/>
      <sheetName val="63 KLB"/>
      <sheetName val="64 KLB2"/>
      <sheetName val="65 DBD"/>
      <sheetName val="66 MALARIA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KENDAL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</row>
        <row r="10">
          <cell r="A10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6">
          <cell r="A16">
            <v>6</v>
          </cell>
        </row>
        <row r="17">
          <cell r="A17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7">
          <cell r="A27">
            <v>14</v>
          </cell>
        </row>
        <row r="28">
          <cell r="A28">
            <v>15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8"/>
  <sheetViews>
    <sheetView tabSelected="1" zoomScale="70" zoomScaleNormal="70" workbookViewId="0">
      <selection activeCell="Y15" sqref="Y15"/>
    </sheetView>
  </sheetViews>
  <sheetFormatPr defaultRowHeight="15" x14ac:dyDescent="0.2"/>
  <cols>
    <col min="1" max="1" width="5.7109375" style="6" customWidth="1"/>
    <col min="2" max="3" width="21.7109375" style="1" customWidth="1"/>
    <col min="4" max="4" width="16.7109375" style="1" customWidth="1"/>
    <col min="5" max="20" width="10.7109375" style="1" customWidth="1"/>
    <col min="21" max="16384" width="9.140625" style="1"/>
  </cols>
  <sheetData>
    <row r="1" spans="1:22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2" s="3" customFormat="1" ht="16.5" x14ac:dyDescent="0.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s="3" customFormat="1" ht="16.5" x14ac:dyDescent="0.2">
      <c r="A3" s="62"/>
      <c r="I3" s="4" t="str">
        <f>'[1]1'!E5</f>
        <v>KABUPATEN/KOTA</v>
      </c>
      <c r="J3" s="5" t="str">
        <f>'[1]1'!F5</f>
        <v>KENDAL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s="3" customFormat="1" ht="16.5" x14ac:dyDescent="0.2">
      <c r="A4" s="62"/>
      <c r="I4" s="4" t="str">
        <f>'[1]1'!E6</f>
        <v xml:space="preserve">TAHUN </v>
      </c>
      <c r="J4" s="5">
        <f>'[1]1'!F6</f>
        <v>2020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ht="15.7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s="13" customFormat="1" ht="20.100000000000001" customHeight="1" thickBot="1" x14ac:dyDescent="0.25">
      <c r="A6" s="7" t="s">
        <v>1</v>
      </c>
      <c r="B6" s="8" t="s">
        <v>2</v>
      </c>
      <c r="C6" s="7" t="s">
        <v>3</v>
      </c>
      <c r="D6" s="9" t="s">
        <v>4</v>
      </c>
      <c r="E6" s="10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2" s="13" customFormat="1" ht="19.5" customHeight="1" x14ac:dyDescent="0.2">
      <c r="A7" s="14"/>
      <c r="B7" s="15"/>
      <c r="C7" s="14"/>
      <c r="D7" s="16"/>
      <c r="E7" s="17" t="s">
        <v>6</v>
      </c>
      <c r="F7" s="18"/>
      <c r="G7" s="18"/>
      <c r="H7" s="19"/>
      <c r="I7" s="20" t="s">
        <v>7</v>
      </c>
      <c r="J7" s="21"/>
      <c r="K7" s="21"/>
      <c r="L7" s="22"/>
      <c r="M7" s="23" t="s">
        <v>8</v>
      </c>
      <c r="N7" s="23"/>
      <c r="O7" s="23"/>
      <c r="P7" s="24"/>
      <c r="Q7" s="25" t="s">
        <v>9</v>
      </c>
      <c r="R7" s="25"/>
      <c r="S7" s="25"/>
      <c r="T7" s="25"/>
    </row>
    <row r="8" spans="1:22" s="13" customFormat="1" ht="31.5" x14ac:dyDescent="0.2">
      <c r="A8" s="23"/>
      <c r="B8" s="26"/>
      <c r="C8" s="23"/>
      <c r="D8" s="27"/>
      <c r="E8" s="28" t="s">
        <v>10</v>
      </c>
      <c r="F8" s="29" t="s">
        <v>11</v>
      </c>
      <c r="G8" s="29" t="s">
        <v>12</v>
      </c>
      <c r="H8" s="29" t="s">
        <v>13</v>
      </c>
      <c r="I8" s="28" t="s">
        <v>10</v>
      </c>
      <c r="J8" s="29" t="s">
        <v>11</v>
      </c>
      <c r="K8" s="29" t="s">
        <v>12</v>
      </c>
      <c r="L8" s="29" t="s">
        <v>13</v>
      </c>
      <c r="M8" s="28" t="s">
        <v>10</v>
      </c>
      <c r="N8" s="29" t="s">
        <v>11</v>
      </c>
      <c r="O8" s="29" t="s">
        <v>12</v>
      </c>
      <c r="P8" s="30" t="s">
        <v>13</v>
      </c>
      <c r="Q8" s="28" t="s">
        <v>10</v>
      </c>
      <c r="R8" s="29" t="s">
        <v>11</v>
      </c>
      <c r="S8" s="29" t="s">
        <v>12</v>
      </c>
      <c r="T8" s="31" t="s">
        <v>13</v>
      </c>
    </row>
    <row r="9" spans="1:22" s="34" customFormat="1" ht="11.25" x14ac:dyDescent="0.2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3"/>
      <c r="V9" s="33"/>
    </row>
    <row r="10" spans="1:22" ht="20.100000000000001" customHeight="1" x14ac:dyDescent="0.2">
      <c r="A10" s="63">
        <f>'[1]9 IPF'!A9</f>
        <v>1</v>
      </c>
      <c r="B10" s="35" t="s">
        <v>20</v>
      </c>
      <c r="C10" s="35" t="s">
        <v>20</v>
      </c>
      <c r="D10" s="36">
        <v>488</v>
      </c>
      <c r="E10" s="37">
        <v>0</v>
      </c>
      <c r="F10" s="37">
        <v>0</v>
      </c>
      <c r="G10" s="37">
        <v>0</v>
      </c>
      <c r="H10" s="38">
        <f t="shared" ref="H10:H39" si="0">SUM(E10:G10)</f>
        <v>0</v>
      </c>
      <c r="I10" s="39">
        <v>0</v>
      </c>
      <c r="J10" s="39">
        <v>0</v>
      </c>
      <c r="K10" s="40">
        <v>0</v>
      </c>
      <c r="L10" s="38">
        <f t="shared" ref="L10:L39" si="1">SUM(I10:K10)</f>
        <v>0</v>
      </c>
      <c r="M10" s="39">
        <v>0</v>
      </c>
      <c r="N10" s="39">
        <v>0</v>
      </c>
      <c r="O10" s="39">
        <v>0</v>
      </c>
      <c r="P10" s="41">
        <f t="shared" ref="P10:P39" si="2">SUM(M10:O10)</f>
        <v>0</v>
      </c>
      <c r="Q10" s="38">
        <f t="shared" ref="Q10:S25" si="3">SUM(E10,I10,M10)</f>
        <v>0</v>
      </c>
      <c r="R10" s="38">
        <f t="shared" si="3"/>
        <v>0</v>
      </c>
      <c r="S10" s="38">
        <f t="shared" si="3"/>
        <v>0</v>
      </c>
      <c r="T10" s="42">
        <f t="shared" ref="T10:T39" si="4">SUM(Q10:S10)</f>
        <v>0</v>
      </c>
    </row>
    <row r="11" spans="1:22" ht="20.100000000000001" customHeight="1" x14ac:dyDescent="0.2">
      <c r="A11" s="47">
        <f>'[1]9 IPF'!A10</f>
        <v>2</v>
      </c>
      <c r="B11" s="43" t="s">
        <v>50</v>
      </c>
      <c r="C11" s="43" t="s">
        <v>21</v>
      </c>
      <c r="D11" s="44">
        <v>562</v>
      </c>
      <c r="E11" s="45">
        <v>0</v>
      </c>
      <c r="F11" s="45">
        <v>0</v>
      </c>
      <c r="G11" s="45">
        <v>0</v>
      </c>
      <c r="H11" s="46">
        <f t="shared" si="0"/>
        <v>0</v>
      </c>
      <c r="I11" s="39">
        <v>0</v>
      </c>
      <c r="J11" s="39">
        <v>0</v>
      </c>
      <c r="K11" s="40">
        <v>0</v>
      </c>
      <c r="L11" s="46">
        <f>SUM(I11:K11)</f>
        <v>0</v>
      </c>
      <c r="M11" s="39">
        <v>0</v>
      </c>
      <c r="N11" s="39">
        <v>0</v>
      </c>
      <c r="O11" s="39">
        <v>0</v>
      </c>
      <c r="P11" s="46">
        <f t="shared" si="2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4"/>
        <v>0</v>
      </c>
    </row>
    <row r="12" spans="1:22" ht="20.100000000000001" customHeight="1" x14ac:dyDescent="0.2">
      <c r="A12" s="47"/>
      <c r="B12" s="43" t="s">
        <v>50</v>
      </c>
      <c r="C12" s="43" t="s">
        <v>22</v>
      </c>
      <c r="D12" s="44">
        <v>381</v>
      </c>
      <c r="E12" s="45">
        <v>0</v>
      </c>
      <c r="F12" s="45">
        <v>0</v>
      </c>
      <c r="G12" s="45">
        <v>0</v>
      </c>
      <c r="H12" s="46">
        <f>SUM(E12:G12)</f>
        <v>0</v>
      </c>
      <c r="I12" s="39">
        <v>0</v>
      </c>
      <c r="J12" s="39">
        <v>0</v>
      </c>
      <c r="K12" s="40">
        <v>0</v>
      </c>
      <c r="L12" s="46">
        <f t="shared" si="1"/>
        <v>0</v>
      </c>
      <c r="M12" s="39">
        <v>0</v>
      </c>
      <c r="N12" s="39">
        <v>0</v>
      </c>
      <c r="O12" s="39">
        <v>0</v>
      </c>
      <c r="P12" s="46">
        <f t="shared" si="2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46">
        <f t="shared" si="4"/>
        <v>0</v>
      </c>
    </row>
    <row r="13" spans="1:22" ht="20.100000000000001" customHeight="1" x14ac:dyDescent="0.2">
      <c r="A13" s="47">
        <f>'[1]9 IPF'!A12</f>
        <v>3</v>
      </c>
      <c r="B13" s="43" t="s">
        <v>23</v>
      </c>
      <c r="C13" s="43" t="s">
        <v>23</v>
      </c>
      <c r="D13" s="44">
        <v>561</v>
      </c>
      <c r="E13" s="45">
        <v>0</v>
      </c>
      <c r="F13" s="45">
        <v>0</v>
      </c>
      <c r="G13" s="45">
        <v>0</v>
      </c>
      <c r="H13" s="46">
        <f t="shared" si="0"/>
        <v>0</v>
      </c>
      <c r="I13" s="39">
        <v>0</v>
      </c>
      <c r="J13" s="39">
        <v>0</v>
      </c>
      <c r="K13" s="40">
        <v>0</v>
      </c>
      <c r="L13" s="46">
        <f t="shared" si="1"/>
        <v>0</v>
      </c>
      <c r="M13" s="39">
        <v>0</v>
      </c>
      <c r="N13" s="39">
        <v>0</v>
      </c>
      <c r="O13" s="39">
        <v>0</v>
      </c>
      <c r="P13" s="46">
        <f t="shared" si="2"/>
        <v>0</v>
      </c>
      <c r="Q13" s="46">
        <f t="shared" si="3"/>
        <v>0</v>
      </c>
      <c r="R13" s="46">
        <f t="shared" si="3"/>
        <v>0</v>
      </c>
      <c r="S13" s="46">
        <f t="shared" si="3"/>
        <v>0</v>
      </c>
      <c r="T13" s="46">
        <f t="shared" si="4"/>
        <v>0</v>
      </c>
    </row>
    <row r="14" spans="1:22" ht="20.100000000000001" customHeight="1" x14ac:dyDescent="0.2">
      <c r="A14" s="47">
        <f>'[1]9 IPF'!A13</f>
        <v>4</v>
      </c>
      <c r="B14" s="43" t="s">
        <v>24</v>
      </c>
      <c r="C14" s="43" t="s">
        <v>24</v>
      </c>
      <c r="D14" s="44">
        <v>763</v>
      </c>
      <c r="E14" s="45">
        <v>0</v>
      </c>
      <c r="F14" s="45">
        <v>0</v>
      </c>
      <c r="G14" s="45">
        <v>0</v>
      </c>
      <c r="H14" s="46">
        <f t="shared" si="0"/>
        <v>0</v>
      </c>
      <c r="I14" s="39">
        <v>0</v>
      </c>
      <c r="J14" s="39">
        <v>0</v>
      </c>
      <c r="K14" s="40">
        <v>0</v>
      </c>
      <c r="L14" s="46">
        <f t="shared" si="1"/>
        <v>0</v>
      </c>
      <c r="M14" s="39">
        <v>0</v>
      </c>
      <c r="N14" s="39">
        <v>1</v>
      </c>
      <c r="O14" s="39">
        <v>0</v>
      </c>
      <c r="P14" s="46">
        <f t="shared" si="2"/>
        <v>1</v>
      </c>
      <c r="Q14" s="46">
        <f t="shared" si="3"/>
        <v>0</v>
      </c>
      <c r="R14" s="46">
        <f t="shared" si="3"/>
        <v>1</v>
      </c>
      <c r="S14" s="46">
        <f t="shared" si="3"/>
        <v>0</v>
      </c>
      <c r="T14" s="46">
        <f t="shared" si="4"/>
        <v>1</v>
      </c>
    </row>
    <row r="15" spans="1:22" ht="20.100000000000001" customHeight="1" x14ac:dyDescent="0.2">
      <c r="A15" s="47">
        <f>'[1]9 IPF'!A14</f>
        <v>5</v>
      </c>
      <c r="B15" s="43" t="s">
        <v>51</v>
      </c>
      <c r="C15" s="43" t="s">
        <v>25</v>
      </c>
      <c r="D15" s="44">
        <v>472</v>
      </c>
      <c r="E15" s="45">
        <v>0</v>
      </c>
      <c r="F15" s="45">
        <v>0</v>
      </c>
      <c r="G15" s="45">
        <v>0</v>
      </c>
      <c r="H15" s="46">
        <f t="shared" si="0"/>
        <v>0</v>
      </c>
      <c r="I15" s="39">
        <v>0</v>
      </c>
      <c r="J15" s="39">
        <v>0</v>
      </c>
      <c r="K15" s="40">
        <v>0</v>
      </c>
      <c r="L15" s="46">
        <f t="shared" si="1"/>
        <v>0</v>
      </c>
      <c r="M15" s="39">
        <v>0</v>
      </c>
      <c r="N15" s="39">
        <v>2</v>
      </c>
      <c r="O15" s="39">
        <v>0</v>
      </c>
      <c r="P15" s="46">
        <f>SUM(M15:O15)</f>
        <v>2</v>
      </c>
      <c r="Q15" s="46">
        <f>SUM(E15,I15,M15)</f>
        <v>0</v>
      </c>
      <c r="R15" s="46">
        <f>SUM(F15,J15,N15)</f>
        <v>2</v>
      </c>
      <c r="S15" s="46">
        <f>SUM(G15,K15,O15)</f>
        <v>0</v>
      </c>
      <c r="T15" s="46">
        <f>SUM(Q15:S15)</f>
        <v>2</v>
      </c>
    </row>
    <row r="16" spans="1:22" ht="20.100000000000001" customHeight="1" x14ac:dyDescent="0.2">
      <c r="A16" s="47"/>
      <c r="B16" s="43" t="s">
        <v>51</v>
      </c>
      <c r="C16" s="43" t="s">
        <v>26</v>
      </c>
      <c r="D16" s="44">
        <v>340</v>
      </c>
      <c r="E16" s="45">
        <v>0</v>
      </c>
      <c r="F16" s="45">
        <v>0</v>
      </c>
      <c r="G16" s="45">
        <v>0</v>
      </c>
      <c r="H16" s="46">
        <f t="shared" si="0"/>
        <v>0</v>
      </c>
      <c r="I16" s="39">
        <v>0</v>
      </c>
      <c r="J16" s="39">
        <v>2</v>
      </c>
      <c r="K16" s="40">
        <v>0</v>
      </c>
      <c r="L16" s="46">
        <f t="shared" si="1"/>
        <v>2</v>
      </c>
      <c r="M16" s="39">
        <v>0</v>
      </c>
      <c r="N16" s="39">
        <v>0</v>
      </c>
      <c r="O16" s="39">
        <v>0</v>
      </c>
      <c r="P16" s="46">
        <f t="shared" si="2"/>
        <v>0</v>
      </c>
      <c r="Q16" s="46">
        <f t="shared" si="3"/>
        <v>0</v>
      </c>
      <c r="R16" s="46">
        <f t="shared" si="3"/>
        <v>2</v>
      </c>
      <c r="S16" s="46">
        <f t="shared" si="3"/>
        <v>0</v>
      </c>
      <c r="T16" s="46">
        <f t="shared" si="4"/>
        <v>2</v>
      </c>
    </row>
    <row r="17" spans="1:20" ht="20.100000000000001" customHeight="1" x14ac:dyDescent="0.2">
      <c r="A17" s="47">
        <f>'[1]9 IPF'!A16</f>
        <v>6</v>
      </c>
      <c r="B17" s="43" t="s">
        <v>27</v>
      </c>
      <c r="C17" s="43" t="s">
        <v>27</v>
      </c>
      <c r="D17" s="44">
        <v>594</v>
      </c>
      <c r="E17" s="45">
        <v>0</v>
      </c>
      <c r="F17" s="45">
        <v>0</v>
      </c>
      <c r="G17" s="45">
        <v>0</v>
      </c>
      <c r="H17" s="46">
        <f t="shared" si="0"/>
        <v>0</v>
      </c>
      <c r="I17" s="39">
        <v>0</v>
      </c>
      <c r="J17" s="39">
        <v>0</v>
      </c>
      <c r="K17" s="40">
        <v>0</v>
      </c>
      <c r="L17" s="46">
        <f>SUM(I17:K17)</f>
        <v>0</v>
      </c>
      <c r="M17" s="39">
        <v>0</v>
      </c>
      <c r="N17" s="39">
        <v>0</v>
      </c>
      <c r="O17" s="39">
        <v>0</v>
      </c>
      <c r="P17" s="46">
        <f t="shared" si="2"/>
        <v>0</v>
      </c>
      <c r="Q17" s="46">
        <f t="shared" si="3"/>
        <v>0</v>
      </c>
      <c r="R17" s="46">
        <f t="shared" si="3"/>
        <v>0</v>
      </c>
      <c r="S17" s="46">
        <f t="shared" si="3"/>
        <v>0</v>
      </c>
      <c r="T17" s="46">
        <f t="shared" si="4"/>
        <v>0</v>
      </c>
    </row>
    <row r="18" spans="1:20" ht="20.100000000000001" customHeight="1" x14ac:dyDescent="0.2">
      <c r="A18" s="47">
        <f>'[1]9 IPF'!A17</f>
        <v>7</v>
      </c>
      <c r="B18" s="43" t="s">
        <v>52</v>
      </c>
      <c r="C18" s="43" t="s">
        <v>28</v>
      </c>
      <c r="D18" s="44">
        <v>878</v>
      </c>
      <c r="E18" s="45">
        <v>0</v>
      </c>
      <c r="F18" s="45">
        <v>0</v>
      </c>
      <c r="G18" s="45">
        <v>0</v>
      </c>
      <c r="H18" s="46">
        <f t="shared" si="0"/>
        <v>0</v>
      </c>
      <c r="I18" s="39">
        <v>0</v>
      </c>
      <c r="J18" s="39">
        <v>0</v>
      </c>
      <c r="K18" s="40">
        <v>0</v>
      </c>
      <c r="L18" s="46">
        <f t="shared" si="1"/>
        <v>0</v>
      </c>
      <c r="M18" s="39">
        <v>0</v>
      </c>
      <c r="N18" s="39">
        <v>0</v>
      </c>
      <c r="O18" s="39">
        <v>0</v>
      </c>
      <c r="P18" s="46">
        <f t="shared" si="2"/>
        <v>0</v>
      </c>
      <c r="Q18" s="46">
        <f t="shared" si="3"/>
        <v>0</v>
      </c>
      <c r="R18" s="46">
        <f t="shared" si="3"/>
        <v>0</v>
      </c>
      <c r="S18" s="46">
        <f t="shared" si="3"/>
        <v>0</v>
      </c>
      <c r="T18" s="46">
        <f t="shared" si="4"/>
        <v>0</v>
      </c>
    </row>
    <row r="19" spans="1:20" ht="20.100000000000001" customHeight="1" x14ac:dyDescent="0.2">
      <c r="A19" s="47"/>
      <c r="B19" s="43" t="s">
        <v>52</v>
      </c>
      <c r="C19" s="43" t="s">
        <v>29</v>
      </c>
      <c r="D19" s="44">
        <v>351</v>
      </c>
      <c r="E19" s="45">
        <v>0</v>
      </c>
      <c r="F19" s="45">
        <v>0</v>
      </c>
      <c r="G19" s="45">
        <v>0</v>
      </c>
      <c r="H19" s="46">
        <f t="shared" si="0"/>
        <v>0</v>
      </c>
      <c r="I19" s="39">
        <v>0</v>
      </c>
      <c r="J19" s="39">
        <v>0</v>
      </c>
      <c r="K19" s="40">
        <v>0</v>
      </c>
      <c r="L19" s="46">
        <f t="shared" si="1"/>
        <v>0</v>
      </c>
      <c r="M19" s="39">
        <v>0</v>
      </c>
      <c r="N19" s="39">
        <v>0</v>
      </c>
      <c r="O19" s="39">
        <v>0</v>
      </c>
      <c r="P19" s="46">
        <f t="shared" si="2"/>
        <v>0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46">
        <f t="shared" si="4"/>
        <v>0</v>
      </c>
    </row>
    <row r="20" spans="1:20" ht="20.100000000000001" customHeight="1" x14ac:dyDescent="0.2">
      <c r="A20" s="47">
        <f>'[1]9 IPF'!A19</f>
        <v>8</v>
      </c>
      <c r="B20" s="43" t="s">
        <v>30</v>
      </c>
      <c r="C20" s="43" t="s">
        <v>30</v>
      </c>
      <c r="D20" s="44">
        <v>1036</v>
      </c>
      <c r="E20" s="45">
        <v>0</v>
      </c>
      <c r="F20" s="45">
        <v>0</v>
      </c>
      <c r="G20" s="45">
        <v>0</v>
      </c>
      <c r="H20" s="46">
        <f t="shared" si="0"/>
        <v>0</v>
      </c>
      <c r="I20" s="39">
        <v>0</v>
      </c>
      <c r="J20" s="39">
        <v>0</v>
      </c>
      <c r="K20" s="40">
        <v>0</v>
      </c>
      <c r="L20" s="46">
        <f t="shared" si="1"/>
        <v>0</v>
      </c>
      <c r="M20" s="39">
        <v>0</v>
      </c>
      <c r="N20" s="39">
        <v>0</v>
      </c>
      <c r="O20" s="39">
        <v>2</v>
      </c>
      <c r="P20" s="46">
        <f t="shared" si="2"/>
        <v>2</v>
      </c>
      <c r="Q20" s="46">
        <f t="shared" si="3"/>
        <v>0</v>
      </c>
      <c r="R20" s="46">
        <f t="shared" si="3"/>
        <v>0</v>
      </c>
      <c r="S20" s="46">
        <f t="shared" si="3"/>
        <v>2</v>
      </c>
      <c r="T20" s="46">
        <f t="shared" si="4"/>
        <v>2</v>
      </c>
    </row>
    <row r="21" spans="1:20" ht="20.100000000000001" customHeight="1" x14ac:dyDescent="0.2">
      <c r="A21" s="47">
        <f>'[1]9 IPF'!A20</f>
        <v>9</v>
      </c>
      <c r="B21" s="43" t="s">
        <v>53</v>
      </c>
      <c r="C21" s="43" t="s">
        <v>31</v>
      </c>
      <c r="D21" s="44">
        <v>643</v>
      </c>
      <c r="E21" s="45">
        <v>0</v>
      </c>
      <c r="F21" s="45">
        <v>0</v>
      </c>
      <c r="G21" s="45">
        <v>0</v>
      </c>
      <c r="H21" s="46">
        <f t="shared" si="0"/>
        <v>0</v>
      </c>
      <c r="I21" s="39">
        <v>0</v>
      </c>
      <c r="J21" s="39">
        <v>0</v>
      </c>
      <c r="K21" s="40">
        <v>0</v>
      </c>
      <c r="L21" s="46">
        <f t="shared" si="1"/>
        <v>0</v>
      </c>
      <c r="M21" s="39">
        <v>0</v>
      </c>
      <c r="N21" s="39">
        <v>0</v>
      </c>
      <c r="O21" s="39">
        <v>0</v>
      </c>
      <c r="P21" s="46">
        <f t="shared" si="2"/>
        <v>0</v>
      </c>
      <c r="Q21" s="46">
        <f t="shared" si="3"/>
        <v>0</v>
      </c>
      <c r="R21" s="46">
        <f t="shared" si="3"/>
        <v>0</v>
      </c>
      <c r="S21" s="46">
        <f t="shared" si="3"/>
        <v>0</v>
      </c>
      <c r="T21" s="46">
        <f t="shared" si="4"/>
        <v>0</v>
      </c>
    </row>
    <row r="22" spans="1:20" ht="20.100000000000001" customHeight="1" x14ac:dyDescent="0.2">
      <c r="A22" s="47">
        <f>'[1]9 IPF'!A21</f>
        <v>10</v>
      </c>
      <c r="B22" s="43" t="s">
        <v>54</v>
      </c>
      <c r="C22" s="43" t="s">
        <v>32</v>
      </c>
      <c r="D22" s="44">
        <v>489</v>
      </c>
      <c r="E22" s="45">
        <v>0</v>
      </c>
      <c r="F22" s="45">
        <v>0</v>
      </c>
      <c r="G22" s="45">
        <v>0</v>
      </c>
      <c r="H22" s="46">
        <f t="shared" si="0"/>
        <v>0</v>
      </c>
      <c r="I22" s="39">
        <v>0</v>
      </c>
      <c r="J22" s="39">
        <v>0</v>
      </c>
      <c r="K22" s="40">
        <v>0</v>
      </c>
      <c r="L22" s="46">
        <f t="shared" si="1"/>
        <v>0</v>
      </c>
      <c r="M22" s="39">
        <v>0</v>
      </c>
      <c r="N22" s="39">
        <v>0</v>
      </c>
      <c r="O22" s="39">
        <v>1</v>
      </c>
      <c r="P22" s="46">
        <f t="shared" si="2"/>
        <v>1</v>
      </c>
      <c r="Q22" s="46">
        <f t="shared" si="3"/>
        <v>0</v>
      </c>
      <c r="R22" s="46">
        <f t="shared" si="3"/>
        <v>0</v>
      </c>
      <c r="S22" s="46">
        <f t="shared" si="3"/>
        <v>1</v>
      </c>
      <c r="T22" s="46">
        <f t="shared" si="4"/>
        <v>1</v>
      </c>
    </row>
    <row r="23" spans="1:20" ht="20.100000000000001" customHeight="1" x14ac:dyDescent="0.2">
      <c r="A23" s="47"/>
      <c r="B23" s="43" t="s">
        <v>54</v>
      </c>
      <c r="C23" s="43" t="s">
        <v>33</v>
      </c>
      <c r="D23" s="44">
        <v>386</v>
      </c>
      <c r="E23" s="45">
        <v>0</v>
      </c>
      <c r="F23" s="45">
        <v>0</v>
      </c>
      <c r="G23" s="45">
        <v>0</v>
      </c>
      <c r="H23" s="46">
        <f t="shared" si="0"/>
        <v>0</v>
      </c>
      <c r="I23" s="39">
        <v>0</v>
      </c>
      <c r="J23" s="39">
        <v>0</v>
      </c>
      <c r="K23" s="40">
        <v>0</v>
      </c>
      <c r="L23" s="46">
        <f t="shared" si="1"/>
        <v>0</v>
      </c>
      <c r="M23" s="39">
        <v>0</v>
      </c>
      <c r="N23" s="39">
        <v>0</v>
      </c>
      <c r="O23" s="39">
        <v>0</v>
      </c>
      <c r="P23" s="46">
        <f t="shared" si="2"/>
        <v>0</v>
      </c>
      <c r="Q23" s="46">
        <f t="shared" si="3"/>
        <v>0</v>
      </c>
      <c r="R23" s="46">
        <f t="shared" si="3"/>
        <v>0</v>
      </c>
      <c r="S23" s="46">
        <f t="shared" si="3"/>
        <v>0</v>
      </c>
      <c r="T23" s="46">
        <f t="shared" si="4"/>
        <v>0</v>
      </c>
    </row>
    <row r="24" spans="1:20" ht="20.100000000000001" customHeight="1" x14ac:dyDescent="0.2">
      <c r="A24" s="47">
        <f>'[1]9 IPF'!A23</f>
        <v>11</v>
      </c>
      <c r="B24" s="43" t="s">
        <v>34</v>
      </c>
      <c r="C24" s="43" t="s">
        <v>34</v>
      </c>
      <c r="D24" s="44">
        <v>574</v>
      </c>
      <c r="E24" s="45">
        <v>0</v>
      </c>
      <c r="F24" s="45">
        <v>0</v>
      </c>
      <c r="G24" s="45">
        <v>0</v>
      </c>
      <c r="H24" s="46">
        <f t="shared" si="0"/>
        <v>0</v>
      </c>
      <c r="I24" s="39">
        <v>0</v>
      </c>
      <c r="J24" s="39">
        <v>0</v>
      </c>
      <c r="K24" s="40">
        <v>1</v>
      </c>
      <c r="L24" s="46">
        <f t="shared" si="1"/>
        <v>1</v>
      </c>
      <c r="M24" s="39">
        <v>0</v>
      </c>
      <c r="N24" s="39">
        <v>0</v>
      </c>
      <c r="O24" s="39">
        <v>0</v>
      </c>
      <c r="P24" s="46">
        <f t="shared" si="2"/>
        <v>0</v>
      </c>
      <c r="Q24" s="46">
        <f t="shared" si="3"/>
        <v>0</v>
      </c>
      <c r="R24" s="46">
        <f t="shared" si="3"/>
        <v>0</v>
      </c>
      <c r="S24" s="46">
        <f t="shared" si="3"/>
        <v>1</v>
      </c>
      <c r="T24" s="46">
        <f t="shared" si="4"/>
        <v>1</v>
      </c>
    </row>
    <row r="25" spans="1:20" ht="20.100000000000001" customHeight="1" x14ac:dyDescent="0.2">
      <c r="A25" s="47">
        <f>'[1]9 IPF'!A24</f>
        <v>12</v>
      </c>
      <c r="B25" s="43" t="s">
        <v>35</v>
      </c>
      <c r="C25" s="43" t="s">
        <v>35</v>
      </c>
      <c r="D25" s="44">
        <v>541</v>
      </c>
      <c r="E25" s="45">
        <v>0</v>
      </c>
      <c r="F25" s="45">
        <v>0</v>
      </c>
      <c r="G25" s="45">
        <v>0</v>
      </c>
      <c r="H25" s="46">
        <f t="shared" si="0"/>
        <v>0</v>
      </c>
      <c r="I25" s="39">
        <v>0</v>
      </c>
      <c r="J25" s="39">
        <v>0</v>
      </c>
      <c r="K25" s="40">
        <v>0</v>
      </c>
      <c r="L25" s="46">
        <f t="shared" si="1"/>
        <v>0</v>
      </c>
      <c r="M25" s="39">
        <v>0</v>
      </c>
      <c r="N25" s="39">
        <v>1</v>
      </c>
      <c r="O25" s="39">
        <v>1</v>
      </c>
      <c r="P25" s="46">
        <f t="shared" si="2"/>
        <v>2</v>
      </c>
      <c r="Q25" s="46">
        <f t="shared" si="3"/>
        <v>0</v>
      </c>
      <c r="R25" s="46">
        <f t="shared" si="3"/>
        <v>1</v>
      </c>
      <c r="S25" s="46">
        <f t="shared" si="3"/>
        <v>1</v>
      </c>
      <c r="T25" s="46">
        <f t="shared" si="4"/>
        <v>2</v>
      </c>
    </row>
    <row r="26" spans="1:20" ht="20.100000000000001" customHeight="1" x14ac:dyDescent="0.2">
      <c r="A26" s="47">
        <f>'[1]9 IPF'!A25</f>
        <v>13</v>
      </c>
      <c r="B26" s="43" t="s">
        <v>55</v>
      </c>
      <c r="C26" s="43" t="s">
        <v>36</v>
      </c>
      <c r="D26" s="44">
        <v>426</v>
      </c>
      <c r="E26" s="45">
        <v>0</v>
      </c>
      <c r="F26" s="45">
        <v>0</v>
      </c>
      <c r="G26" s="45">
        <v>0</v>
      </c>
      <c r="H26" s="46">
        <f t="shared" si="0"/>
        <v>0</v>
      </c>
      <c r="I26" s="39">
        <v>0</v>
      </c>
      <c r="J26" s="39">
        <v>1</v>
      </c>
      <c r="K26" s="40">
        <v>0</v>
      </c>
      <c r="L26" s="46">
        <f t="shared" si="1"/>
        <v>1</v>
      </c>
      <c r="M26" s="39">
        <v>0</v>
      </c>
      <c r="N26" s="39">
        <v>0</v>
      </c>
      <c r="O26" s="39">
        <v>0</v>
      </c>
      <c r="P26" s="46">
        <f t="shared" si="2"/>
        <v>0</v>
      </c>
      <c r="Q26" s="46">
        <f t="shared" ref="Q26:S39" si="5">SUM(E26,I26,M26)</f>
        <v>0</v>
      </c>
      <c r="R26" s="46">
        <f t="shared" si="5"/>
        <v>1</v>
      </c>
      <c r="S26" s="46">
        <f t="shared" si="5"/>
        <v>0</v>
      </c>
      <c r="T26" s="46">
        <f t="shared" si="4"/>
        <v>1</v>
      </c>
    </row>
    <row r="27" spans="1:20" ht="20.100000000000001" customHeight="1" x14ac:dyDescent="0.2">
      <c r="A27" s="47"/>
      <c r="B27" s="43" t="s">
        <v>55</v>
      </c>
      <c r="C27" s="43" t="s">
        <v>37</v>
      </c>
      <c r="D27" s="44">
        <v>327</v>
      </c>
      <c r="E27" s="45">
        <v>0</v>
      </c>
      <c r="F27" s="45">
        <v>0</v>
      </c>
      <c r="G27" s="45">
        <v>0</v>
      </c>
      <c r="H27" s="46">
        <f t="shared" si="0"/>
        <v>0</v>
      </c>
      <c r="I27" s="39">
        <v>0</v>
      </c>
      <c r="J27" s="39">
        <v>0</v>
      </c>
      <c r="K27" s="40">
        <v>1</v>
      </c>
      <c r="L27" s="46">
        <f t="shared" si="1"/>
        <v>1</v>
      </c>
      <c r="M27" s="39">
        <v>0</v>
      </c>
      <c r="N27" s="39">
        <v>0</v>
      </c>
      <c r="O27" s="39">
        <v>0</v>
      </c>
      <c r="P27" s="46">
        <f t="shared" si="2"/>
        <v>0</v>
      </c>
      <c r="Q27" s="46">
        <f t="shared" si="5"/>
        <v>0</v>
      </c>
      <c r="R27" s="46">
        <f t="shared" si="5"/>
        <v>0</v>
      </c>
      <c r="S27" s="46">
        <f t="shared" si="5"/>
        <v>1</v>
      </c>
      <c r="T27" s="46">
        <f t="shared" si="4"/>
        <v>1</v>
      </c>
    </row>
    <row r="28" spans="1:20" ht="20.100000000000001" customHeight="1" x14ac:dyDescent="0.2">
      <c r="A28" s="47">
        <f>'[1]9 IPF'!A27</f>
        <v>14</v>
      </c>
      <c r="B28" s="43" t="s">
        <v>38</v>
      </c>
      <c r="C28" s="43" t="s">
        <v>38</v>
      </c>
      <c r="D28" s="44">
        <v>557</v>
      </c>
      <c r="E28" s="45">
        <v>0</v>
      </c>
      <c r="F28" s="45">
        <v>0</v>
      </c>
      <c r="G28" s="45">
        <v>0</v>
      </c>
      <c r="H28" s="46">
        <f t="shared" si="0"/>
        <v>0</v>
      </c>
      <c r="I28" s="39">
        <v>0</v>
      </c>
      <c r="J28" s="39">
        <v>0</v>
      </c>
      <c r="K28" s="40">
        <v>0</v>
      </c>
      <c r="L28" s="46">
        <f t="shared" si="1"/>
        <v>0</v>
      </c>
      <c r="M28" s="39">
        <v>0</v>
      </c>
      <c r="N28" s="39">
        <v>0</v>
      </c>
      <c r="O28" s="39">
        <v>0</v>
      </c>
      <c r="P28" s="46">
        <f t="shared" si="2"/>
        <v>0</v>
      </c>
      <c r="Q28" s="46">
        <f t="shared" si="5"/>
        <v>0</v>
      </c>
      <c r="R28" s="46">
        <f t="shared" si="5"/>
        <v>0</v>
      </c>
      <c r="S28" s="46">
        <f t="shared" si="5"/>
        <v>0</v>
      </c>
      <c r="T28" s="46">
        <f t="shared" si="4"/>
        <v>0</v>
      </c>
    </row>
    <row r="29" spans="1:20" ht="20.100000000000001" customHeight="1" x14ac:dyDescent="0.2">
      <c r="A29" s="47">
        <f>'[1]9 IPF'!A28</f>
        <v>15</v>
      </c>
      <c r="B29" s="43" t="s">
        <v>56</v>
      </c>
      <c r="C29" s="43" t="s">
        <v>39</v>
      </c>
      <c r="D29" s="44">
        <v>418</v>
      </c>
      <c r="E29" s="45">
        <v>0</v>
      </c>
      <c r="F29" s="45">
        <v>0</v>
      </c>
      <c r="G29" s="45">
        <v>0</v>
      </c>
      <c r="H29" s="46">
        <f t="shared" si="0"/>
        <v>0</v>
      </c>
      <c r="I29" s="39">
        <v>0</v>
      </c>
      <c r="J29" s="39">
        <v>1</v>
      </c>
      <c r="K29" s="40">
        <v>0</v>
      </c>
      <c r="L29" s="46">
        <f t="shared" si="1"/>
        <v>1</v>
      </c>
      <c r="M29" s="39">
        <v>0</v>
      </c>
      <c r="N29" s="39">
        <v>0</v>
      </c>
      <c r="O29" s="39">
        <v>1</v>
      </c>
      <c r="P29" s="46">
        <f t="shared" si="2"/>
        <v>1</v>
      </c>
      <c r="Q29" s="46">
        <f t="shared" si="5"/>
        <v>0</v>
      </c>
      <c r="R29" s="46">
        <f t="shared" si="5"/>
        <v>1</v>
      </c>
      <c r="S29" s="46">
        <f t="shared" si="5"/>
        <v>1</v>
      </c>
      <c r="T29" s="46">
        <f t="shared" si="4"/>
        <v>2</v>
      </c>
    </row>
    <row r="30" spans="1:20" ht="20.100000000000001" customHeight="1" x14ac:dyDescent="0.2">
      <c r="A30" s="47"/>
      <c r="B30" s="43" t="s">
        <v>56</v>
      </c>
      <c r="C30" s="43" t="s">
        <v>40</v>
      </c>
      <c r="D30" s="44">
        <v>386</v>
      </c>
      <c r="E30" s="45">
        <v>0</v>
      </c>
      <c r="F30" s="45">
        <v>0</v>
      </c>
      <c r="G30" s="45">
        <v>0</v>
      </c>
      <c r="H30" s="46">
        <f t="shared" si="0"/>
        <v>0</v>
      </c>
      <c r="I30" s="39">
        <v>0</v>
      </c>
      <c r="J30" s="39">
        <v>0</v>
      </c>
      <c r="K30" s="40">
        <v>0</v>
      </c>
      <c r="L30" s="46">
        <f t="shared" si="1"/>
        <v>0</v>
      </c>
      <c r="M30" s="39">
        <v>0</v>
      </c>
      <c r="N30" s="39">
        <v>0</v>
      </c>
      <c r="O30" s="39">
        <v>0</v>
      </c>
      <c r="P30" s="46">
        <f t="shared" si="2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4"/>
        <v>0</v>
      </c>
    </row>
    <row r="31" spans="1:20" ht="20.100000000000001" customHeight="1" x14ac:dyDescent="0.2">
      <c r="A31" s="47">
        <v>16</v>
      </c>
      <c r="B31" s="43" t="s">
        <v>57</v>
      </c>
      <c r="C31" s="43" t="s">
        <v>41</v>
      </c>
      <c r="D31" s="44">
        <v>592</v>
      </c>
      <c r="E31" s="45">
        <v>0</v>
      </c>
      <c r="F31" s="45">
        <v>0</v>
      </c>
      <c r="G31" s="45">
        <v>0</v>
      </c>
      <c r="H31" s="46">
        <f t="shared" si="0"/>
        <v>0</v>
      </c>
      <c r="I31" s="39">
        <v>0</v>
      </c>
      <c r="J31" s="39">
        <v>0</v>
      </c>
      <c r="K31" s="40">
        <v>0</v>
      </c>
      <c r="L31" s="46">
        <f t="shared" si="1"/>
        <v>0</v>
      </c>
      <c r="M31" s="39">
        <v>0</v>
      </c>
      <c r="N31" s="39">
        <v>0</v>
      </c>
      <c r="O31" s="39">
        <v>0</v>
      </c>
      <c r="P31" s="46">
        <f t="shared" si="2"/>
        <v>0</v>
      </c>
      <c r="Q31" s="46">
        <f t="shared" si="5"/>
        <v>0</v>
      </c>
      <c r="R31" s="46">
        <f t="shared" si="5"/>
        <v>0</v>
      </c>
      <c r="S31" s="46">
        <f t="shared" si="5"/>
        <v>0</v>
      </c>
      <c r="T31" s="46">
        <f t="shared" si="4"/>
        <v>0</v>
      </c>
    </row>
    <row r="32" spans="1:20" ht="20.100000000000001" customHeight="1" x14ac:dyDescent="0.2">
      <c r="A32" s="47"/>
      <c r="B32" s="43" t="s">
        <v>57</v>
      </c>
      <c r="C32" s="43" t="s">
        <v>42</v>
      </c>
      <c r="D32" s="44">
        <v>269</v>
      </c>
      <c r="E32" s="45">
        <v>0</v>
      </c>
      <c r="F32" s="45">
        <v>0</v>
      </c>
      <c r="G32" s="45">
        <v>0</v>
      </c>
      <c r="H32" s="46">
        <f t="shared" si="0"/>
        <v>0</v>
      </c>
      <c r="I32" s="39">
        <v>0</v>
      </c>
      <c r="J32" s="39">
        <v>0</v>
      </c>
      <c r="K32" s="40">
        <v>0</v>
      </c>
      <c r="L32" s="46">
        <f t="shared" si="1"/>
        <v>0</v>
      </c>
      <c r="M32" s="39">
        <v>0</v>
      </c>
      <c r="N32" s="39">
        <v>0</v>
      </c>
      <c r="O32" s="39">
        <v>0</v>
      </c>
      <c r="P32" s="46">
        <f t="shared" si="2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4"/>
        <v>0</v>
      </c>
    </row>
    <row r="33" spans="1:20" ht="20.100000000000001" customHeight="1" x14ac:dyDescent="0.2">
      <c r="A33" s="47">
        <v>17</v>
      </c>
      <c r="B33" s="43" t="s">
        <v>58</v>
      </c>
      <c r="C33" s="43" t="s">
        <v>43</v>
      </c>
      <c r="D33" s="44">
        <v>414</v>
      </c>
      <c r="E33" s="45">
        <v>0</v>
      </c>
      <c r="F33" s="45">
        <v>0</v>
      </c>
      <c r="G33" s="45">
        <v>0</v>
      </c>
      <c r="H33" s="46">
        <f t="shared" si="0"/>
        <v>0</v>
      </c>
      <c r="I33" s="39">
        <v>0</v>
      </c>
      <c r="J33" s="39">
        <v>0</v>
      </c>
      <c r="K33" s="40">
        <v>0</v>
      </c>
      <c r="L33" s="46">
        <f t="shared" si="1"/>
        <v>0</v>
      </c>
      <c r="M33" s="39">
        <v>0</v>
      </c>
      <c r="N33" s="39">
        <v>0</v>
      </c>
      <c r="O33" s="39">
        <v>0</v>
      </c>
      <c r="P33" s="46">
        <f t="shared" si="2"/>
        <v>0</v>
      </c>
      <c r="Q33" s="46">
        <f t="shared" si="5"/>
        <v>0</v>
      </c>
      <c r="R33" s="46">
        <f t="shared" si="5"/>
        <v>0</v>
      </c>
      <c r="S33" s="46">
        <f t="shared" si="5"/>
        <v>0</v>
      </c>
      <c r="T33" s="46">
        <f t="shared" si="4"/>
        <v>0</v>
      </c>
    </row>
    <row r="34" spans="1:20" ht="20.100000000000001" customHeight="1" x14ac:dyDescent="0.2">
      <c r="A34" s="47"/>
      <c r="B34" s="43" t="s">
        <v>58</v>
      </c>
      <c r="C34" s="43" t="s">
        <v>44</v>
      </c>
      <c r="D34" s="44">
        <v>320</v>
      </c>
      <c r="E34" s="45">
        <v>0</v>
      </c>
      <c r="F34" s="45">
        <v>0</v>
      </c>
      <c r="G34" s="45">
        <v>0</v>
      </c>
      <c r="H34" s="46">
        <f t="shared" si="0"/>
        <v>0</v>
      </c>
      <c r="I34" s="39">
        <v>0</v>
      </c>
      <c r="J34" s="39">
        <v>0</v>
      </c>
      <c r="K34" s="40">
        <v>0</v>
      </c>
      <c r="L34" s="46">
        <f t="shared" si="1"/>
        <v>0</v>
      </c>
      <c r="M34" s="39">
        <v>0</v>
      </c>
      <c r="N34" s="39">
        <v>0</v>
      </c>
      <c r="O34" s="39">
        <v>0</v>
      </c>
      <c r="P34" s="46">
        <f t="shared" si="2"/>
        <v>0</v>
      </c>
      <c r="Q34" s="46">
        <f t="shared" si="5"/>
        <v>0</v>
      </c>
      <c r="R34" s="46">
        <f t="shared" si="5"/>
        <v>0</v>
      </c>
      <c r="S34" s="46">
        <f t="shared" si="5"/>
        <v>0</v>
      </c>
      <c r="T34" s="46">
        <f t="shared" si="4"/>
        <v>0</v>
      </c>
    </row>
    <row r="35" spans="1:20" ht="20.100000000000001" customHeight="1" x14ac:dyDescent="0.2">
      <c r="A35" s="47">
        <v>18</v>
      </c>
      <c r="B35" s="43" t="s">
        <v>45</v>
      </c>
      <c r="C35" s="43" t="s">
        <v>45</v>
      </c>
      <c r="D35" s="44">
        <v>846</v>
      </c>
      <c r="E35" s="45">
        <v>0</v>
      </c>
      <c r="F35" s="45">
        <v>0</v>
      </c>
      <c r="G35" s="45">
        <v>0</v>
      </c>
      <c r="H35" s="46">
        <f t="shared" si="0"/>
        <v>0</v>
      </c>
      <c r="I35" s="39">
        <v>0</v>
      </c>
      <c r="J35" s="39">
        <v>0</v>
      </c>
      <c r="K35" s="40">
        <v>0</v>
      </c>
      <c r="L35" s="46">
        <f t="shared" si="1"/>
        <v>0</v>
      </c>
      <c r="M35" s="39">
        <v>0</v>
      </c>
      <c r="N35" s="39">
        <v>1</v>
      </c>
      <c r="O35" s="39">
        <v>0</v>
      </c>
      <c r="P35" s="46">
        <f t="shared" si="2"/>
        <v>1</v>
      </c>
      <c r="Q35" s="46">
        <f t="shared" si="5"/>
        <v>0</v>
      </c>
      <c r="R35" s="46">
        <f t="shared" si="5"/>
        <v>1</v>
      </c>
      <c r="S35" s="46">
        <f t="shared" si="5"/>
        <v>0</v>
      </c>
      <c r="T35" s="46">
        <f t="shared" si="4"/>
        <v>1</v>
      </c>
    </row>
    <row r="36" spans="1:20" ht="20.100000000000001" customHeight="1" x14ac:dyDescent="0.2">
      <c r="A36" s="47">
        <v>19</v>
      </c>
      <c r="B36" s="43" t="s">
        <v>59</v>
      </c>
      <c r="C36" s="43" t="s">
        <v>46</v>
      </c>
      <c r="D36" s="44">
        <v>344</v>
      </c>
      <c r="E36" s="45">
        <v>0</v>
      </c>
      <c r="F36" s="45">
        <v>0</v>
      </c>
      <c r="G36" s="45">
        <v>0</v>
      </c>
      <c r="H36" s="46">
        <f t="shared" si="0"/>
        <v>0</v>
      </c>
      <c r="I36" s="39">
        <v>0</v>
      </c>
      <c r="J36" s="39">
        <v>0</v>
      </c>
      <c r="K36" s="40">
        <v>0</v>
      </c>
      <c r="L36" s="46">
        <f t="shared" si="1"/>
        <v>0</v>
      </c>
      <c r="M36" s="39">
        <v>0</v>
      </c>
      <c r="N36" s="39">
        <v>1</v>
      </c>
      <c r="O36" s="39">
        <v>0</v>
      </c>
      <c r="P36" s="46">
        <f t="shared" si="2"/>
        <v>1</v>
      </c>
      <c r="Q36" s="46">
        <f t="shared" si="5"/>
        <v>0</v>
      </c>
      <c r="R36" s="46">
        <f t="shared" si="5"/>
        <v>1</v>
      </c>
      <c r="S36" s="46">
        <f t="shared" si="5"/>
        <v>0</v>
      </c>
      <c r="T36" s="46">
        <f t="shared" si="4"/>
        <v>1</v>
      </c>
    </row>
    <row r="37" spans="1:20" ht="20.100000000000001" customHeight="1" x14ac:dyDescent="0.2">
      <c r="A37" s="47"/>
      <c r="B37" s="43" t="s">
        <v>59</v>
      </c>
      <c r="C37" s="43" t="s">
        <v>47</v>
      </c>
      <c r="D37" s="44">
        <v>622</v>
      </c>
      <c r="E37" s="45">
        <v>0</v>
      </c>
      <c r="F37" s="45">
        <v>0</v>
      </c>
      <c r="G37" s="45">
        <v>0</v>
      </c>
      <c r="H37" s="46">
        <f t="shared" si="0"/>
        <v>0</v>
      </c>
      <c r="I37" s="39">
        <v>0</v>
      </c>
      <c r="J37" s="39">
        <v>0</v>
      </c>
      <c r="K37" s="40">
        <v>1</v>
      </c>
      <c r="L37" s="46">
        <f t="shared" si="1"/>
        <v>1</v>
      </c>
      <c r="M37" s="39">
        <v>0</v>
      </c>
      <c r="N37" s="39">
        <v>0</v>
      </c>
      <c r="O37" s="39">
        <v>0</v>
      </c>
      <c r="P37" s="46">
        <f t="shared" si="2"/>
        <v>0</v>
      </c>
      <c r="Q37" s="46">
        <f t="shared" si="5"/>
        <v>0</v>
      </c>
      <c r="R37" s="46">
        <f t="shared" si="5"/>
        <v>0</v>
      </c>
      <c r="S37" s="46">
        <f t="shared" si="5"/>
        <v>1</v>
      </c>
      <c r="T37" s="46">
        <f t="shared" si="4"/>
        <v>1</v>
      </c>
    </row>
    <row r="38" spans="1:20" ht="20.100000000000001" customHeight="1" x14ac:dyDescent="0.2">
      <c r="A38" s="47">
        <v>20</v>
      </c>
      <c r="B38" s="43" t="s">
        <v>60</v>
      </c>
      <c r="C38" s="43" t="s">
        <v>48</v>
      </c>
      <c r="D38" s="44">
        <v>574</v>
      </c>
      <c r="E38" s="45">
        <v>0</v>
      </c>
      <c r="F38" s="45">
        <v>0</v>
      </c>
      <c r="G38" s="45">
        <v>0</v>
      </c>
      <c r="H38" s="46">
        <f t="shared" si="0"/>
        <v>0</v>
      </c>
      <c r="I38" s="39">
        <v>0</v>
      </c>
      <c r="J38" s="39">
        <v>0</v>
      </c>
      <c r="K38" s="40">
        <v>0</v>
      </c>
      <c r="L38" s="46">
        <f t="shared" si="1"/>
        <v>0</v>
      </c>
      <c r="M38" s="39">
        <v>0</v>
      </c>
      <c r="N38" s="39">
        <v>0</v>
      </c>
      <c r="O38" s="39">
        <v>0</v>
      </c>
      <c r="P38" s="46">
        <f t="shared" si="2"/>
        <v>0</v>
      </c>
      <c r="Q38" s="46">
        <f t="shared" si="5"/>
        <v>0</v>
      </c>
      <c r="R38" s="46">
        <f t="shared" si="5"/>
        <v>0</v>
      </c>
      <c r="S38" s="46">
        <f t="shared" si="5"/>
        <v>0</v>
      </c>
      <c r="T38" s="46">
        <f t="shared" si="4"/>
        <v>0</v>
      </c>
    </row>
    <row r="39" spans="1:20" ht="20.100000000000001" customHeight="1" x14ac:dyDescent="0.2">
      <c r="A39" s="47"/>
      <c r="B39" s="43" t="s">
        <v>60</v>
      </c>
      <c r="C39" s="43" t="s">
        <v>49</v>
      </c>
      <c r="D39" s="44">
        <v>391</v>
      </c>
      <c r="E39" s="45">
        <v>0</v>
      </c>
      <c r="F39" s="45">
        <v>0</v>
      </c>
      <c r="G39" s="45">
        <v>0</v>
      </c>
      <c r="H39" s="46">
        <f t="shared" si="0"/>
        <v>0</v>
      </c>
      <c r="I39" s="39">
        <v>0</v>
      </c>
      <c r="J39" s="39">
        <v>0</v>
      </c>
      <c r="K39" s="40">
        <v>0</v>
      </c>
      <c r="L39" s="46">
        <f t="shared" si="1"/>
        <v>0</v>
      </c>
      <c r="M39" s="39">
        <v>0</v>
      </c>
      <c r="N39" s="39">
        <v>0</v>
      </c>
      <c r="O39" s="39">
        <v>0</v>
      </c>
      <c r="P39" s="46">
        <f t="shared" si="2"/>
        <v>0</v>
      </c>
      <c r="Q39" s="46">
        <f t="shared" si="5"/>
        <v>0</v>
      </c>
      <c r="R39" s="46">
        <f t="shared" si="5"/>
        <v>0</v>
      </c>
      <c r="S39" s="46">
        <f t="shared" si="5"/>
        <v>0</v>
      </c>
      <c r="T39" s="46">
        <f t="shared" si="4"/>
        <v>0</v>
      </c>
    </row>
    <row r="40" spans="1:20" ht="20.100000000000001" customHeight="1" x14ac:dyDescent="0.2">
      <c r="A40" s="48"/>
      <c r="B40" s="35"/>
      <c r="C40" s="35"/>
      <c r="D40" s="3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2"/>
      <c r="P40" s="41"/>
      <c r="Q40" s="38"/>
      <c r="R40" s="38"/>
      <c r="S40" s="38"/>
      <c r="T40" s="42"/>
    </row>
    <row r="41" spans="1:20" ht="20.100000000000001" customHeight="1" x14ac:dyDescent="0.2">
      <c r="A41" s="49" t="s">
        <v>14</v>
      </c>
      <c r="B41" s="50"/>
      <c r="C41" s="51"/>
      <c r="D41" s="52">
        <f t="shared" ref="D41:T41" si="6">SUM(D10:D40)</f>
        <v>15545</v>
      </c>
      <c r="E41" s="53">
        <f t="shared" si="6"/>
        <v>0</v>
      </c>
      <c r="F41" s="53">
        <f t="shared" si="6"/>
        <v>0</v>
      </c>
      <c r="G41" s="53">
        <f t="shared" si="6"/>
        <v>0</v>
      </c>
      <c r="H41" s="53">
        <f t="shared" si="6"/>
        <v>0</v>
      </c>
      <c r="I41" s="53">
        <f t="shared" si="6"/>
        <v>0</v>
      </c>
      <c r="J41" s="53">
        <f t="shared" si="6"/>
        <v>4</v>
      </c>
      <c r="K41" s="53">
        <f t="shared" si="6"/>
        <v>3</v>
      </c>
      <c r="L41" s="53">
        <f t="shared" si="6"/>
        <v>7</v>
      </c>
      <c r="M41" s="53">
        <f t="shared" si="6"/>
        <v>0</v>
      </c>
      <c r="N41" s="53">
        <f t="shared" si="6"/>
        <v>6</v>
      </c>
      <c r="O41" s="53">
        <f t="shared" si="6"/>
        <v>5</v>
      </c>
      <c r="P41" s="54">
        <f t="shared" si="6"/>
        <v>11</v>
      </c>
      <c r="Q41" s="53">
        <f t="shared" si="6"/>
        <v>0</v>
      </c>
      <c r="R41" s="53">
        <f t="shared" si="6"/>
        <v>10</v>
      </c>
      <c r="S41" s="53">
        <f t="shared" si="6"/>
        <v>8</v>
      </c>
      <c r="T41" s="53">
        <f t="shared" si="6"/>
        <v>18</v>
      </c>
    </row>
    <row r="42" spans="1:20" ht="20.100000000000001" customHeight="1" thickBot="1" x14ac:dyDescent="0.25">
      <c r="A42" s="64" t="s">
        <v>15</v>
      </c>
      <c r="B42" s="55"/>
      <c r="C42" s="56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58"/>
      <c r="Q42" s="58"/>
      <c r="R42" s="58"/>
      <c r="S42" s="59"/>
      <c r="T42" s="60">
        <f>T41/D41*100000</f>
        <v>115.7928594403345</v>
      </c>
    </row>
    <row r="43" spans="1:20" x14ac:dyDescent="0.2">
      <c r="B43" s="6"/>
      <c r="C43" s="6"/>
      <c r="D43" s="6"/>
    </row>
    <row r="44" spans="1:20" x14ac:dyDescent="0.2">
      <c r="A44" s="65" t="s">
        <v>61</v>
      </c>
    </row>
    <row r="45" spans="1:20" x14ac:dyDescent="0.2">
      <c r="A45" s="65"/>
    </row>
    <row r="46" spans="1:20" x14ac:dyDescent="0.2">
      <c r="A46" s="61" t="s">
        <v>16</v>
      </c>
      <c r="E46" s="1" t="s">
        <v>17</v>
      </c>
    </row>
    <row r="47" spans="1:20" x14ac:dyDescent="0.2">
      <c r="B47" s="66" t="s">
        <v>18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">
      <c r="B48" s="67" t="s">
        <v>19</v>
      </c>
    </row>
  </sheetData>
  <mergeCells count="12">
    <mergeCell ref="A41:C41"/>
    <mergeCell ref="A1:T1"/>
    <mergeCell ref="A2:T2"/>
    <mergeCell ref="A6:A8"/>
    <mergeCell ref="B6:B8"/>
    <mergeCell ref="C6:C8"/>
    <mergeCell ref="D6:D8"/>
    <mergeCell ref="E6:T6"/>
    <mergeCell ref="E7:H7"/>
    <mergeCell ref="I7:L7"/>
    <mergeCell ref="M7:P7"/>
    <mergeCell ref="Q7:T7"/>
  </mergeCells>
  <printOptions horizontalCentered="1"/>
  <pageMargins left="0.94" right="0.64" top="1.08" bottom="0.9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3,5 AKI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2021-12-20T08:15:30Z</dcterms:created>
  <dcterms:modified xsi:type="dcterms:W3CDTF">2021-12-20T08:28:16Z</dcterms:modified>
</cp:coreProperties>
</file>