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2995" windowHeight="95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8" i="1"/>
  <c r="G2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8" i="1"/>
  <c r="F28" i="1"/>
  <c r="H28" i="1"/>
  <c r="J28" i="1"/>
  <c r="L28" i="1"/>
  <c r="N28" i="1"/>
  <c r="D28" i="1"/>
</calcChain>
</file>

<file path=xl/sharedStrings.xml><?xml version="1.0" encoding="utf-8"?>
<sst xmlns="http://schemas.openxmlformats.org/spreadsheetml/2006/main" count="69" uniqueCount="55">
  <si>
    <t>Jumlah Kepala Keluarga dan Kepemilikan Kartu Keluarga per Kecamatan</t>
  </si>
  <si>
    <t>Kabupaten/Kota : 33.24 KENDAL</t>
  </si>
  <si>
    <r>
      <rPr>
        <sz val="10"/>
        <color rgb="FF000000"/>
        <rFont val="Calibri"/>
        <family val="2"/>
      </rPr>
      <t>K</t>
    </r>
    <r>
      <rPr>
        <sz val="10"/>
        <color rgb="FF000000"/>
        <rFont val="Calibri"/>
        <family val="2"/>
      </rPr>
      <t>e</t>
    </r>
    <r>
      <rPr>
        <sz val="10"/>
        <color rgb="FF000000"/>
        <rFont val="Calibri"/>
        <family val="2"/>
      </rPr>
      <t>camatan</t>
    </r>
  </si>
  <si>
    <t>Jumlah Kepala Keluarga</t>
  </si>
  <si>
    <t>Jumlah Kepemilikan Kartu Keluarga</t>
  </si>
  <si>
    <t>Pria</t>
  </si>
  <si>
    <t>Wanita</t>
  </si>
  <si>
    <t>Jumlah</t>
  </si>
  <si>
    <t>Kode</t>
  </si>
  <si>
    <t>Nama</t>
  </si>
  <si>
    <t>%</t>
  </si>
  <si>
    <t>Kecamatan</t>
  </si>
  <si>
    <t>33.24.01</t>
  </si>
  <si>
    <t>PLANTUNGAN</t>
  </si>
  <si>
    <t>33.24.02</t>
  </si>
  <si>
    <t>PAGERUYUNG</t>
  </si>
  <si>
    <t>33.24.03</t>
  </si>
  <si>
    <t>SUKOREJO</t>
  </si>
  <si>
    <t>33.24.04</t>
  </si>
  <si>
    <t>PATEAN</t>
  </si>
  <si>
    <t>33.24.05</t>
  </si>
  <si>
    <t>SINGOROJO</t>
  </si>
  <si>
    <t>33.24.06</t>
  </si>
  <si>
    <t>LIMBANGAN</t>
  </si>
  <si>
    <t>33.24.07</t>
  </si>
  <si>
    <t>BOJA</t>
  </si>
  <si>
    <t>33.24.08</t>
  </si>
  <si>
    <t>KALIWUNGU</t>
  </si>
  <si>
    <t>33.24.09</t>
  </si>
  <si>
    <t>BRANGSONG</t>
  </si>
  <si>
    <t>33.24.10</t>
  </si>
  <si>
    <t>PEGANDON</t>
  </si>
  <si>
    <t>33.24.11</t>
  </si>
  <si>
    <t>GEMUH</t>
  </si>
  <si>
    <t>33.24.12</t>
  </si>
  <si>
    <t>WELERI</t>
  </si>
  <si>
    <t>33.24.13</t>
  </si>
  <si>
    <t>CEPIRING</t>
  </si>
  <si>
    <t>33.24.14</t>
  </si>
  <si>
    <t>PATEBON</t>
  </si>
  <si>
    <t>33.24.15</t>
  </si>
  <si>
    <t>KENDAL</t>
  </si>
  <si>
    <t>33.24.16</t>
  </si>
  <si>
    <t>ROWOSARI</t>
  </si>
  <si>
    <t>33.24.17</t>
  </si>
  <si>
    <t>KANGKUNG</t>
  </si>
  <si>
    <t>33.24.18</t>
  </si>
  <si>
    <t>RINGINARUM</t>
  </si>
  <si>
    <t>33.24.19</t>
  </si>
  <si>
    <t>NGAMPEL</t>
  </si>
  <si>
    <t>33.24.20</t>
  </si>
  <si>
    <t>KALIWUNGU SELATAN</t>
  </si>
  <si>
    <t>No</t>
  </si>
  <si>
    <t>Sumber : Dinas Kependudukan dan Pencatatan Sipil Kabupaten Kendal, Semester 1 Tahun 2021</t>
  </si>
  <si>
    <t>Kabupaten Kendal Semester 1 Tahun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</si>
</sst>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9"/>
      <color rgb="FF000000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73A7FC"/>
      </patternFill>
    </fill>
    <fill>
      <patternFill patternType="solid">
        <fgColor rgb="FFFFDA46"/>
      </patternFill>
    </fill>
    <fill>
      <patternFill patternType="solid">
        <fgColor rgb="FFDD92E6"/>
      </patternFill>
    </fill>
    <fill>
      <patternFill patternType="solid">
        <fgColor rgb="FFB9D2FD"/>
      </patternFill>
    </fill>
    <fill>
      <patternFill patternType="solid">
        <fgColor rgb="FF8080FF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5" fillId="5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3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horizontal="center" vertical="top"/>
    </xf>
    <xf numFmtId="0" fontId="5" fillId="6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 vertical="top"/>
    </xf>
    <xf numFmtId="0" fontId="5" fillId="6" borderId="7" xfId="0" applyFont="1" applyFill="1" applyBorder="1" applyAlignment="1">
      <alignment horizontal="center" vertical="top"/>
    </xf>
    <xf numFmtId="0" fontId="5" fillId="6" borderId="7" xfId="0" applyFont="1" applyFill="1" applyBorder="1" applyAlignment="1">
      <alignment horizontal="center" vertical="top"/>
    </xf>
    <xf numFmtId="1" fontId="5" fillId="0" borderId="6" xfId="0" applyNumberFormat="1" applyFont="1" applyBorder="1" applyAlignment="1">
      <alignment horizontal="left" vertical="top"/>
    </xf>
    <xf numFmtId="41" fontId="5" fillId="0" borderId="1" xfId="1" applyFont="1" applyBorder="1" applyAlignment="1">
      <alignment horizontal="right" vertical="top"/>
    </xf>
    <xf numFmtId="0" fontId="4" fillId="3" borderId="3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10" fontId="5" fillId="0" borderId="1" xfId="2" applyNumberFormat="1" applyFont="1" applyBorder="1" applyAlignment="1">
      <alignment horizontal="right" vertical="top"/>
    </xf>
    <xf numFmtId="0" fontId="3" fillId="7" borderId="9" xfId="0" applyFont="1" applyFill="1" applyBorder="1" applyAlignment="1">
      <alignment horizontal="center" vertical="top"/>
    </xf>
    <xf numFmtId="0" fontId="3" fillId="7" borderId="10" xfId="0" applyFont="1" applyFill="1" applyBorder="1" applyAlignment="1">
      <alignment horizontal="center" vertical="top"/>
    </xf>
    <xf numFmtId="0" fontId="3" fillId="7" borderId="11" xfId="0" applyFont="1" applyFill="1" applyBorder="1" applyAlignment="1">
      <alignment horizontal="center" vertical="top"/>
    </xf>
    <xf numFmtId="41" fontId="6" fillId="7" borderId="8" xfId="1" applyFont="1" applyFill="1" applyBorder="1" applyAlignment="1">
      <alignment horizontal="right" vertical="top"/>
    </xf>
    <xf numFmtId="10" fontId="6" fillId="7" borderId="8" xfId="2" applyNumberFormat="1" applyFont="1" applyFill="1" applyBorder="1" applyAlignment="1">
      <alignment horizontal="right" vertical="top"/>
    </xf>
    <xf numFmtId="10" fontId="3" fillId="7" borderId="1" xfId="2" applyNumberFormat="1" applyFont="1" applyFill="1" applyBorder="1" applyAlignment="1">
      <alignment horizontal="right" vertical="top"/>
    </xf>
    <xf numFmtId="10" fontId="5" fillId="0" borderId="7" xfId="2" applyNumberFormat="1" applyFont="1" applyBorder="1" applyAlignment="1">
      <alignment horizontal="right" vertical="top"/>
    </xf>
    <xf numFmtId="10" fontId="3" fillId="7" borderId="7" xfId="2" applyNumberFormat="1" applyFont="1" applyFill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0" fontId="8" fillId="0" borderId="0" xfId="0" applyFont="1" applyBorder="1" applyAlignment="1">
      <alignment horizontal="left" vertical="top"/>
    </xf>
    <xf numFmtId="10" fontId="0" fillId="0" borderId="0" xfId="2" applyNumberFormat="1" applyFont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>
      <selection activeCell="S16" sqref="S16"/>
    </sheetView>
  </sheetViews>
  <sheetFormatPr defaultRowHeight="15" x14ac:dyDescent="0.25"/>
  <cols>
    <col min="1" max="1" width="3.140625" bestFit="1" customWidth="1"/>
    <col min="2" max="2" width="7" bestFit="1" customWidth="1"/>
    <col min="3" max="3" width="17.42578125" bestFit="1" customWidth="1"/>
    <col min="4" max="4" width="10.140625" customWidth="1"/>
    <col min="5" max="5" width="9.5703125" customWidth="1"/>
    <col min="6" max="6" width="10.42578125" customWidth="1"/>
    <col min="7" max="7" width="10" customWidth="1"/>
    <col min="8" max="9" width="9.85546875" customWidth="1"/>
    <col min="10" max="10" width="10.28515625" customWidth="1"/>
    <col min="11" max="11" width="9.140625" customWidth="1"/>
    <col min="12" max="13" width="9.7109375" customWidth="1"/>
    <col min="14" max="14" width="10.140625" customWidth="1"/>
    <col min="15" max="15" width="10.42578125" customWidth="1"/>
    <col min="19" max="19" width="10.5703125" bestFit="1" customWidth="1"/>
  </cols>
  <sheetData>
    <row r="1" spans="1:19" ht="18.75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1"/>
    </row>
    <row r="2" spans="1:19" ht="18.75" x14ac:dyDescent="0.25">
      <c r="A2" s="22" t="s">
        <v>54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0"/>
    </row>
    <row r="3" spans="1:19" ht="18.75" x14ac:dyDescent="0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pans="1:19" x14ac:dyDescent="0.25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9" x14ac:dyDescent="0.25">
      <c r="A5" s="14" t="s">
        <v>52</v>
      </c>
      <c r="B5" s="15" t="s">
        <v>2</v>
      </c>
      <c r="C5" s="15"/>
      <c r="D5" s="9" t="s">
        <v>3</v>
      </c>
      <c r="E5" s="9"/>
      <c r="F5" s="9"/>
      <c r="G5" s="9"/>
      <c r="H5" s="9"/>
      <c r="I5" s="9"/>
      <c r="J5" s="9" t="s">
        <v>4</v>
      </c>
      <c r="K5" s="9"/>
      <c r="L5" s="9"/>
      <c r="M5" s="9"/>
      <c r="N5" s="9"/>
      <c r="O5" s="16"/>
    </row>
    <row r="6" spans="1:19" x14ac:dyDescent="0.25">
      <c r="A6" s="17"/>
      <c r="B6" s="18"/>
      <c r="C6" s="19"/>
      <c r="D6" s="1" t="s">
        <v>5</v>
      </c>
      <c r="E6" s="1"/>
      <c r="F6" s="1" t="s">
        <v>6</v>
      </c>
      <c r="G6" s="1"/>
      <c r="H6" s="2" t="s">
        <v>7</v>
      </c>
      <c r="I6" s="2"/>
      <c r="J6" s="1" t="s">
        <v>5</v>
      </c>
      <c r="K6" s="1"/>
      <c r="L6" s="1" t="s">
        <v>6</v>
      </c>
      <c r="M6" s="1"/>
      <c r="N6" s="2" t="s">
        <v>7</v>
      </c>
      <c r="O6" s="10"/>
    </row>
    <row r="7" spans="1:19" x14ac:dyDescent="0.25">
      <c r="A7" s="17"/>
      <c r="B7" s="5" t="s">
        <v>8</v>
      </c>
      <c r="C7" s="5" t="s">
        <v>9</v>
      </c>
      <c r="D7" s="6" t="s">
        <v>7</v>
      </c>
      <c r="E7" s="6" t="s">
        <v>10</v>
      </c>
      <c r="F7" s="6" t="s">
        <v>7</v>
      </c>
      <c r="G7" s="6" t="s">
        <v>10</v>
      </c>
      <c r="H7" s="7" t="s">
        <v>11</v>
      </c>
      <c r="I7" s="7" t="s">
        <v>10</v>
      </c>
      <c r="J7" s="6" t="s">
        <v>7</v>
      </c>
      <c r="K7" s="6" t="s">
        <v>10</v>
      </c>
      <c r="L7" s="6" t="s">
        <v>7</v>
      </c>
      <c r="M7" s="6" t="s">
        <v>10</v>
      </c>
      <c r="N7" s="7" t="s">
        <v>11</v>
      </c>
      <c r="O7" s="11" t="s">
        <v>10</v>
      </c>
    </row>
    <row r="8" spans="1:19" x14ac:dyDescent="0.25">
      <c r="A8" s="12">
        <v>1</v>
      </c>
      <c r="B8" s="4" t="s">
        <v>12</v>
      </c>
      <c r="C8" s="4" t="s">
        <v>13</v>
      </c>
      <c r="D8" s="13">
        <v>9195</v>
      </c>
      <c r="E8" s="23">
        <f>D8/H8</f>
        <v>0.79790003471017013</v>
      </c>
      <c r="F8" s="13">
        <v>2329</v>
      </c>
      <c r="G8" s="23">
        <f>F8/H8</f>
        <v>0.20209996528982993</v>
      </c>
      <c r="H8" s="13">
        <v>11524</v>
      </c>
      <c r="I8" s="23">
        <f>H8/$H$28</f>
        <v>3.2054295370151455E-2</v>
      </c>
      <c r="J8" s="13">
        <v>9100</v>
      </c>
      <c r="K8" s="23">
        <f>J8/N8</f>
        <v>0.80595164290142596</v>
      </c>
      <c r="L8" s="13">
        <v>2191</v>
      </c>
      <c r="M8" s="23">
        <f>L8/N8</f>
        <v>0.1940483570985741</v>
      </c>
      <c r="N8" s="13">
        <v>11291</v>
      </c>
      <c r="O8" s="30">
        <f>N8/$N$28</f>
        <v>3.1616380819040953E-2</v>
      </c>
    </row>
    <row r="9" spans="1:19" x14ac:dyDescent="0.25">
      <c r="A9" s="12">
        <v>2</v>
      </c>
      <c r="B9" s="4" t="s">
        <v>14</v>
      </c>
      <c r="C9" s="4" t="s">
        <v>15</v>
      </c>
      <c r="D9" s="13">
        <v>10374</v>
      </c>
      <c r="E9" s="23">
        <f t="shared" ref="E9:E28" si="0">D9/H9</f>
        <v>0.81269095182138662</v>
      </c>
      <c r="F9" s="13">
        <v>2391</v>
      </c>
      <c r="G9" s="23">
        <f t="shared" ref="G9:G28" si="1">F9/H9</f>
        <v>0.18730904817861341</v>
      </c>
      <c r="H9" s="13">
        <v>12765</v>
      </c>
      <c r="I9" s="23">
        <f t="shared" ref="I9:I28" si="2">H9/$H$28</f>
        <v>3.5506168031931906E-2</v>
      </c>
      <c r="J9" s="13">
        <v>10310</v>
      </c>
      <c r="K9" s="23">
        <f t="shared" ref="K9:K28" si="3">J9/N9</f>
        <v>0.81916415064357218</v>
      </c>
      <c r="L9" s="13">
        <v>2276</v>
      </c>
      <c r="M9" s="23">
        <f t="shared" ref="M9:M28" si="4">L9/N9</f>
        <v>0.18083584935642777</v>
      </c>
      <c r="N9" s="13">
        <v>12586</v>
      </c>
      <c r="O9" s="30">
        <f t="shared" ref="O9:O28" si="5">N9/$N$28</f>
        <v>3.5242562128106406E-2</v>
      </c>
    </row>
    <row r="10" spans="1:19" x14ac:dyDescent="0.25">
      <c r="A10" s="12">
        <v>3</v>
      </c>
      <c r="B10" s="4" t="s">
        <v>16</v>
      </c>
      <c r="C10" s="4" t="s">
        <v>17</v>
      </c>
      <c r="D10" s="13">
        <v>17459</v>
      </c>
      <c r="E10" s="23">
        <f t="shared" si="0"/>
        <v>0.81450898063914157</v>
      </c>
      <c r="F10" s="13">
        <v>3976</v>
      </c>
      <c r="G10" s="23">
        <f t="shared" si="1"/>
        <v>0.18549101936085841</v>
      </c>
      <c r="H10" s="13">
        <v>21435</v>
      </c>
      <c r="I10" s="23">
        <f t="shared" si="2"/>
        <v>5.9621990737521384E-2</v>
      </c>
      <c r="J10" s="13">
        <v>17384</v>
      </c>
      <c r="K10" s="23">
        <f t="shared" si="3"/>
        <v>0.81757042750317455</v>
      </c>
      <c r="L10" s="13">
        <v>3879</v>
      </c>
      <c r="M10" s="23">
        <f t="shared" si="4"/>
        <v>0.18242957249682548</v>
      </c>
      <c r="N10" s="13">
        <v>21263</v>
      </c>
      <c r="O10" s="30">
        <f t="shared" si="5"/>
        <v>5.9539376968848444E-2</v>
      </c>
    </row>
    <row r="11" spans="1:19" x14ac:dyDescent="0.25">
      <c r="A11" s="12">
        <v>4</v>
      </c>
      <c r="B11" s="4" t="s">
        <v>18</v>
      </c>
      <c r="C11" s="4" t="s">
        <v>19</v>
      </c>
      <c r="D11" s="13">
        <v>15373</v>
      </c>
      <c r="E11" s="23">
        <f t="shared" si="0"/>
        <v>0.81179701114220837</v>
      </c>
      <c r="F11" s="13">
        <v>3564</v>
      </c>
      <c r="G11" s="23">
        <f t="shared" si="1"/>
        <v>0.18820298885779163</v>
      </c>
      <c r="H11" s="13">
        <v>18937</v>
      </c>
      <c r="I11" s="23">
        <f t="shared" si="2"/>
        <v>5.267374101219699E-2</v>
      </c>
      <c r="J11" s="13">
        <v>15319</v>
      </c>
      <c r="K11" s="23">
        <f t="shared" si="3"/>
        <v>0.81518731375053211</v>
      </c>
      <c r="L11" s="13">
        <v>3473</v>
      </c>
      <c r="M11" s="23">
        <f t="shared" si="4"/>
        <v>0.18481268624946787</v>
      </c>
      <c r="N11" s="13">
        <v>18792</v>
      </c>
      <c r="O11" s="30">
        <f t="shared" si="5"/>
        <v>5.2620231011550576E-2</v>
      </c>
    </row>
    <row r="12" spans="1:19" x14ac:dyDescent="0.25">
      <c r="A12" s="12">
        <v>5</v>
      </c>
      <c r="B12" s="4" t="s">
        <v>20</v>
      </c>
      <c r="C12" s="4" t="s">
        <v>21</v>
      </c>
      <c r="D12" s="13">
        <v>15195</v>
      </c>
      <c r="E12" s="23">
        <f t="shared" si="0"/>
        <v>0.8171112067111207</v>
      </c>
      <c r="F12" s="13">
        <v>3401</v>
      </c>
      <c r="G12" s="23">
        <f t="shared" si="1"/>
        <v>0.18288879328887933</v>
      </c>
      <c r="H12" s="13">
        <v>18596</v>
      </c>
      <c r="I12" s="23">
        <f t="shared" si="2"/>
        <v>5.1725240949612672E-2</v>
      </c>
      <c r="J12" s="13">
        <v>15151</v>
      </c>
      <c r="K12" s="23">
        <f t="shared" si="3"/>
        <v>0.82016997780544576</v>
      </c>
      <c r="L12" s="13">
        <v>3322</v>
      </c>
      <c r="M12" s="23">
        <f t="shared" si="4"/>
        <v>0.17983002219455421</v>
      </c>
      <c r="N12" s="13">
        <v>18473</v>
      </c>
      <c r="O12" s="30">
        <f t="shared" si="5"/>
        <v>5.1726986349317466E-2</v>
      </c>
    </row>
    <row r="13" spans="1:19" x14ac:dyDescent="0.25">
      <c r="A13" s="12">
        <v>6</v>
      </c>
      <c r="B13" s="4" t="s">
        <v>22</v>
      </c>
      <c r="C13" s="4" t="s">
        <v>23</v>
      </c>
      <c r="D13" s="13">
        <v>10178</v>
      </c>
      <c r="E13" s="23">
        <f t="shared" si="0"/>
        <v>0.82286361063950197</v>
      </c>
      <c r="F13" s="13">
        <v>2191</v>
      </c>
      <c r="G13" s="23">
        <f t="shared" si="1"/>
        <v>0.17713638936049803</v>
      </c>
      <c r="H13" s="13">
        <v>12369</v>
      </c>
      <c r="I13" s="23">
        <f t="shared" si="2"/>
        <v>3.4404684088285606E-2</v>
      </c>
      <c r="J13" s="13">
        <v>10156</v>
      </c>
      <c r="K13" s="23">
        <f t="shared" si="3"/>
        <v>0.82575819172290432</v>
      </c>
      <c r="L13" s="13">
        <v>2143</v>
      </c>
      <c r="M13" s="23">
        <f t="shared" si="4"/>
        <v>0.17424180827709571</v>
      </c>
      <c r="N13" s="13">
        <v>12299</v>
      </c>
      <c r="O13" s="30">
        <f t="shared" si="5"/>
        <v>3.4438921946097302E-2</v>
      </c>
    </row>
    <row r="14" spans="1:19" x14ac:dyDescent="0.25">
      <c r="A14" s="12">
        <v>7</v>
      </c>
      <c r="B14" s="4" t="s">
        <v>24</v>
      </c>
      <c r="C14" s="4" t="s">
        <v>25</v>
      </c>
      <c r="D14" s="13">
        <v>22294</v>
      </c>
      <c r="E14" s="23">
        <f t="shared" si="0"/>
        <v>0.80243314256919696</v>
      </c>
      <c r="F14" s="13">
        <v>5489</v>
      </c>
      <c r="G14" s="23">
        <f t="shared" si="1"/>
        <v>0.19756685743080302</v>
      </c>
      <c r="H14" s="13">
        <v>27783</v>
      </c>
      <c r="I14" s="23">
        <f t="shared" si="2"/>
        <v>7.7279112137184816E-2</v>
      </c>
      <c r="J14" s="13">
        <v>22259</v>
      </c>
      <c r="K14" s="23">
        <f t="shared" si="3"/>
        <v>0.80374810428251608</v>
      </c>
      <c r="L14" s="13">
        <v>5435</v>
      </c>
      <c r="M14" s="23">
        <f t="shared" si="4"/>
        <v>0.19625189571748394</v>
      </c>
      <c r="N14" s="13">
        <v>27694</v>
      </c>
      <c r="O14" s="30">
        <f t="shared" si="5"/>
        <v>7.7547077353867691E-2</v>
      </c>
    </row>
    <row r="15" spans="1:19" x14ac:dyDescent="0.25">
      <c r="A15" s="12">
        <v>8</v>
      </c>
      <c r="B15" s="4" t="s">
        <v>26</v>
      </c>
      <c r="C15" s="4" t="s">
        <v>27</v>
      </c>
      <c r="D15" s="13">
        <v>17127</v>
      </c>
      <c r="E15" s="23">
        <f t="shared" si="0"/>
        <v>0.78377265238879734</v>
      </c>
      <c r="F15" s="13">
        <v>4725</v>
      </c>
      <c r="G15" s="23">
        <f t="shared" si="1"/>
        <v>0.21622734761120263</v>
      </c>
      <c r="H15" s="13">
        <v>21852</v>
      </c>
      <c r="I15" s="23">
        <f t="shared" si="2"/>
        <v>6.0781886708482259E-2</v>
      </c>
      <c r="J15" s="13">
        <v>17101</v>
      </c>
      <c r="K15" s="23">
        <f t="shared" si="3"/>
        <v>0.78549446511414267</v>
      </c>
      <c r="L15" s="13">
        <v>4670</v>
      </c>
      <c r="M15" s="23">
        <f t="shared" si="4"/>
        <v>0.21450553488585733</v>
      </c>
      <c r="N15" s="13">
        <v>21771</v>
      </c>
      <c r="O15" s="30">
        <f t="shared" si="5"/>
        <v>6.0961848092404618E-2</v>
      </c>
    </row>
    <row r="16" spans="1:19" x14ac:dyDescent="0.25">
      <c r="A16" s="12">
        <v>9</v>
      </c>
      <c r="B16" s="4" t="s">
        <v>28</v>
      </c>
      <c r="C16" s="4" t="s">
        <v>29</v>
      </c>
      <c r="D16" s="13">
        <v>14020</v>
      </c>
      <c r="E16" s="23">
        <f t="shared" si="0"/>
        <v>0.79021530830796982</v>
      </c>
      <c r="F16" s="13">
        <v>3722</v>
      </c>
      <c r="G16" s="23">
        <f t="shared" si="1"/>
        <v>0.20978469169203021</v>
      </c>
      <c r="H16" s="13">
        <v>17742</v>
      </c>
      <c r="I16" s="23">
        <f t="shared" si="2"/>
        <v>4.9349818505486559E-2</v>
      </c>
      <c r="J16" s="13">
        <v>13986</v>
      </c>
      <c r="K16" s="23">
        <f t="shared" si="3"/>
        <v>0.79222839016653446</v>
      </c>
      <c r="L16" s="13">
        <v>3668</v>
      </c>
      <c r="M16" s="23">
        <f t="shared" si="4"/>
        <v>0.20777160983346551</v>
      </c>
      <c r="N16" s="13">
        <v>17654</v>
      </c>
      <c r="O16" s="30">
        <f t="shared" si="5"/>
        <v>4.9433671683584181E-2</v>
      </c>
      <c r="S16" s="34"/>
    </row>
    <row r="17" spans="1:16" x14ac:dyDescent="0.25">
      <c r="A17" s="12">
        <v>10</v>
      </c>
      <c r="B17" s="4" t="s">
        <v>30</v>
      </c>
      <c r="C17" s="4" t="s">
        <v>31</v>
      </c>
      <c r="D17" s="13">
        <v>10674</v>
      </c>
      <c r="E17" s="23">
        <f t="shared" si="0"/>
        <v>0.77336617881466452</v>
      </c>
      <c r="F17" s="13">
        <v>3128</v>
      </c>
      <c r="G17" s="23">
        <f t="shared" si="1"/>
        <v>0.22663382118533545</v>
      </c>
      <c r="H17" s="13">
        <v>13802</v>
      </c>
      <c r="I17" s="23">
        <f t="shared" si="2"/>
        <v>3.8390609571227904E-2</v>
      </c>
      <c r="J17" s="13">
        <v>10631</v>
      </c>
      <c r="K17" s="23">
        <f t="shared" si="3"/>
        <v>0.7762687112084703</v>
      </c>
      <c r="L17" s="13">
        <v>3064</v>
      </c>
      <c r="M17" s="23">
        <f t="shared" si="4"/>
        <v>0.22373128879152976</v>
      </c>
      <c r="N17" s="13">
        <v>13695</v>
      </c>
      <c r="O17" s="30">
        <f t="shared" si="5"/>
        <v>3.8347917395869791E-2</v>
      </c>
    </row>
    <row r="18" spans="1:16" x14ac:dyDescent="0.25">
      <c r="A18" s="12">
        <v>11</v>
      </c>
      <c r="B18" s="4" t="s">
        <v>32</v>
      </c>
      <c r="C18" s="4" t="s">
        <v>33</v>
      </c>
      <c r="D18" s="13">
        <v>14561</v>
      </c>
      <c r="E18" s="23">
        <f t="shared" si="0"/>
        <v>0.77369819341126467</v>
      </c>
      <c r="F18" s="13">
        <v>4259</v>
      </c>
      <c r="G18" s="23">
        <f t="shared" si="1"/>
        <v>0.22630180658873539</v>
      </c>
      <c r="H18" s="13">
        <v>18820</v>
      </c>
      <c r="I18" s="23">
        <f t="shared" si="2"/>
        <v>5.2348302574301488E-2</v>
      </c>
      <c r="J18" s="13">
        <v>14528</v>
      </c>
      <c r="K18" s="23">
        <f t="shared" si="3"/>
        <v>0.77606837606837609</v>
      </c>
      <c r="L18" s="13">
        <v>4192</v>
      </c>
      <c r="M18" s="23">
        <f t="shared" si="4"/>
        <v>0.22393162393162394</v>
      </c>
      <c r="N18" s="13">
        <v>18720</v>
      </c>
      <c r="O18" s="30">
        <f t="shared" si="5"/>
        <v>5.2418620931046551E-2</v>
      </c>
    </row>
    <row r="19" spans="1:16" x14ac:dyDescent="0.25">
      <c r="A19" s="12">
        <v>12</v>
      </c>
      <c r="B19" s="4" t="s">
        <v>34</v>
      </c>
      <c r="C19" s="4" t="s">
        <v>35</v>
      </c>
      <c r="D19" s="13">
        <v>16621</v>
      </c>
      <c r="E19" s="23">
        <f t="shared" si="0"/>
        <v>0.76190694476277787</v>
      </c>
      <c r="F19" s="13">
        <v>5194</v>
      </c>
      <c r="G19" s="23">
        <f t="shared" si="1"/>
        <v>0.2380930552372221</v>
      </c>
      <c r="H19" s="13">
        <v>21815</v>
      </c>
      <c r="I19" s="23">
        <f t="shared" si="2"/>
        <v>6.06789702794042E-2</v>
      </c>
      <c r="J19" s="13">
        <v>16552</v>
      </c>
      <c r="K19" s="23">
        <f t="shared" si="3"/>
        <v>0.76417359187442291</v>
      </c>
      <c r="L19" s="13">
        <v>5108</v>
      </c>
      <c r="M19" s="23">
        <f t="shared" si="4"/>
        <v>0.23582640812557709</v>
      </c>
      <c r="N19" s="13">
        <v>21660</v>
      </c>
      <c r="O19" s="30">
        <f t="shared" si="5"/>
        <v>6.0651032551627584E-2</v>
      </c>
    </row>
    <row r="20" spans="1:16" x14ac:dyDescent="0.25">
      <c r="A20" s="12">
        <v>13</v>
      </c>
      <c r="B20" s="4" t="s">
        <v>36</v>
      </c>
      <c r="C20" s="4" t="s">
        <v>37</v>
      </c>
      <c r="D20" s="13">
        <v>14799</v>
      </c>
      <c r="E20" s="23">
        <f t="shared" si="0"/>
        <v>0.76802117390627433</v>
      </c>
      <c r="F20" s="13">
        <v>4470</v>
      </c>
      <c r="G20" s="23">
        <f t="shared" si="1"/>
        <v>0.23197882609372567</v>
      </c>
      <c r="H20" s="13">
        <v>19269</v>
      </c>
      <c r="I20" s="23">
        <f t="shared" si="2"/>
        <v>5.3597207348789339E-2</v>
      </c>
      <c r="J20" s="13">
        <v>14768</v>
      </c>
      <c r="K20" s="23">
        <f t="shared" si="3"/>
        <v>0.77029000625912791</v>
      </c>
      <c r="L20" s="13">
        <v>4404</v>
      </c>
      <c r="M20" s="23">
        <f t="shared" si="4"/>
        <v>0.22970999374087211</v>
      </c>
      <c r="N20" s="13">
        <v>19172</v>
      </c>
      <c r="O20" s="30">
        <f t="shared" si="5"/>
        <v>5.368428421421071E-2</v>
      </c>
    </row>
    <row r="21" spans="1:16" x14ac:dyDescent="0.25">
      <c r="A21" s="12">
        <v>14</v>
      </c>
      <c r="B21" s="4" t="s">
        <v>38</v>
      </c>
      <c r="C21" s="4" t="s">
        <v>39</v>
      </c>
      <c r="D21" s="13">
        <v>16528</v>
      </c>
      <c r="E21" s="23">
        <f t="shared" si="0"/>
        <v>0.78746009814664819</v>
      </c>
      <c r="F21" s="13">
        <v>4461</v>
      </c>
      <c r="G21" s="23">
        <f t="shared" si="1"/>
        <v>0.21253990185335175</v>
      </c>
      <c r="H21" s="13">
        <v>20989</v>
      </c>
      <c r="I21" s="23">
        <f t="shared" si="2"/>
        <v>5.8381430538364185E-2</v>
      </c>
      <c r="J21" s="13">
        <v>16478</v>
      </c>
      <c r="K21" s="23">
        <f t="shared" si="3"/>
        <v>0.7902359485900633</v>
      </c>
      <c r="L21" s="13">
        <v>4374</v>
      </c>
      <c r="M21" s="23">
        <f t="shared" si="4"/>
        <v>0.2097640514099367</v>
      </c>
      <c r="N21" s="13">
        <v>20852</v>
      </c>
      <c r="O21" s="30">
        <f t="shared" si="5"/>
        <v>5.83885194259713E-2</v>
      </c>
    </row>
    <row r="22" spans="1:16" x14ac:dyDescent="0.25">
      <c r="A22" s="12">
        <v>15</v>
      </c>
      <c r="B22" s="4" t="s">
        <v>40</v>
      </c>
      <c r="C22" s="4" t="s">
        <v>41</v>
      </c>
      <c r="D22" s="13">
        <v>15960</v>
      </c>
      <c r="E22" s="23">
        <f t="shared" si="0"/>
        <v>0.78466076696165188</v>
      </c>
      <c r="F22" s="13">
        <v>4380</v>
      </c>
      <c r="G22" s="23">
        <f t="shared" si="1"/>
        <v>0.21533923303834809</v>
      </c>
      <c r="H22" s="13">
        <v>20340</v>
      </c>
      <c r="I22" s="23">
        <f t="shared" si="2"/>
        <v>5.6576220741832745E-2</v>
      </c>
      <c r="J22" s="13">
        <v>15913</v>
      </c>
      <c r="K22" s="23">
        <f t="shared" si="3"/>
        <v>0.78718773188226565</v>
      </c>
      <c r="L22" s="13">
        <v>4302</v>
      </c>
      <c r="M22" s="23">
        <f t="shared" si="4"/>
        <v>0.21281226811773435</v>
      </c>
      <c r="N22" s="13">
        <v>20215</v>
      </c>
      <c r="O22" s="30">
        <f t="shared" si="5"/>
        <v>5.6604830241512076E-2</v>
      </c>
    </row>
    <row r="23" spans="1:16" x14ac:dyDescent="0.25">
      <c r="A23" s="12">
        <v>16</v>
      </c>
      <c r="B23" s="4" t="s">
        <v>42</v>
      </c>
      <c r="C23" s="4" t="s">
        <v>43</v>
      </c>
      <c r="D23" s="13">
        <v>14522</v>
      </c>
      <c r="E23" s="23">
        <f t="shared" si="0"/>
        <v>0.76827848904877794</v>
      </c>
      <c r="F23" s="13">
        <v>4380</v>
      </c>
      <c r="G23" s="23">
        <f t="shared" si="1"/>
        <v>0.23172151095122209</v>
      </c>
      <c r="H23" s="13">
        <v>18902</v>
      </c>
      <c r="I23" s="23">
        <f t="shared" si="2"/>
        <v>5.2576387633339362E-2</v>
      </c>
      <c r="J23" s="13">
        <v>14466</v>
      </c>
      <c r="K23" s="23">
        <f t="shared" si="3"/>
        <v>0.77073898449571099</v>
      </c>
      <c r="L23" s="13">
        <v>4303</v>
      </c>
      <c r="M23" s="23">
        <f t="shared" si="4"/>
        <v>0.22926101550428898</v>
      </c>
      <c r="N23" s="13">
        <v>18769</v>
      </c>
      <c r="O23" s="30">
        <f t="shared" si="5"/>
        <v>5.2555827791389571E-2</v>
      </c>
    </row>
    <row r="24" spans="1:16" x14ac:dyDescent="0.25">
      <c r="A24" s="12">
        <v>17</v>
      </c>
      <c r="B24" s="4" t="s">
        <v>44</v>
      </c>
      <c r="C24" s="4" t="s">
        <v>45</v>
      </c>
      <c r="D24" s="13">
        <v>14298</v>
      </c>
      <c r="E24" s="23">
        <f t="shared" si="0"/>
        <v>0.77567406282211249</v>
      </c>
      <c r="F24" s="13">
        <v>4135</v>
      </c>
      <c r="G24" s="23">
        <f t="shared" si="1"/>
        <v>0.22432593717788749</v>
      </c>
      <c r="H24" s="13">
        <v>18433</v>
      </c>
      <c r="I24" s="23">
        <f t="shared" si="2"/>
        <v>5.1271852356647149E-2</v>
      </c>
      <c r="J24" s="13">
        <v>14253</v>
      </c>
      <c r="K24" s="23">
        <f t="shared" si="3"/>
        <v>0.77872479921324378</v>
      </c>
      <c r="L24" s="13">
        <v>4050</v>
      </c>
      <c r="M24" s="23">
        <f t="shared" si="4"/>
        <v>0.22127520078675628</v>
      </c>
      <c r="N24" s="13">
        <v>18303</v>
      </c>
      <c r="O24" s="30">
        <f t="shared" si="5"/>
        <v>5.1250962548127409E-2</v>
      </c>
    </row>
    <row r="25" spans="1:16" x14ac:dyDescent="0.25">
      <c r="A25" s="12">
        <v>18</v>
      </c>
      <c r="B25" s="4" t="s">
        <v>46</v>
      </c>
      <c r="C25" s="4" t="s">
        <v>47</v>
      </c>
      <c r="D25" s="13">
        <v>10908</v>
      </c>
      <c r="E25" s="23">
        <f t="shared" si="0"/>
        <v>0.78199154061223031</v>
      </c>
      <c r="F25" s="13">
        <v>3041</v>
      </c>
      <c r="G25" s="23">
        <f t="shared" si="1"/>
        <v>0.21800845938776972</v>
      </c>
      <c r="H25" s="13">
        <v>13949</v>
      </c>
      <c r="I25" s="23">
        <f t="shared" si="2"/>
        <v>3.8799493762429943E-2</v>
      </c>
      <c r="J25" s="13">
        <v>10875</v>
      </c>
      <c r="K25" s="23">
        <f t="shared" si="3"/>
        <v>0.78417940582636281</v>
      </c>
      <c r="L25" s="13">
        <v>2993</v>
      </c>
      <c r="M25" s="23">
        <f t="shared" si="4"/>
        <v>0.21582059417363714</v>
      </c>
      <c r="N25" s="13">
        <v>13868</v>
      </c>
      <c r="O25" s="30">
        <f t="shared" si="5"/>
        <v>3.8832341617080851E-2</v>
      </c>
    </row>
    <row r="26" spans="1:16" x14ac:dyDescent="0.25">
      <c r="A26" s="12">
        <v>19</v>
      </c>
      <c r="B26" s="4" t="s">
        <v>48</v>
      </c>
      <c r="C26" s="4" t="s">
        <v>49</v>
      </c>
      <c r="D26" s="13">
        <v>10264</v>
      </c>
      <c r="E26" s="23">
        <f t="shared" si="0"/>
        <v>0.78035429179654836</v>
      </c>
      <c r="F26" s="13">
        <v>2889</v>
      </c>
      <c r="G26" s="23">
        <f t="shared" si="1"/>
        <v>0.21964570820345169</v>
      </c>
      <c r="H26" s="13">
        <v>13153</v>
      </c>
      <c r="I26" s="23">
        <f t="shared" si="2"/>
        <v>3.6585399774696464E-2</v>
      </c>
      <c r="J26" s="13">
        <v>10241</v>
      </c>
      <c r="K26" s="23">
        <f t="shared" si="3"/>
        <v>0.78283137134994651</v>
      </c>
      <c r="L26" s="13">
        <v>2841</v>
      </c>
      <c r="M26" s="23">
        <f t="shared" si="4"/>
        <v>0.21716862865005351</v>
      </c>
      <c r="N26" s="13">
        <v>13082</v>
      </c>
      <c r="O26" s="30">
        <f t="shared" si="5"/>
        <v>3.6631431571578582E-2</v>
      </c>
    </row>
    <row r="27" spans="1:16" x14ac:dyDescent="0.25">
      <c r="A27" s="12">
        <v>20</v>
      </c>
      <c r="B27" s="4" t="s">
        <v>50</v>
      </c>
      <c r="C27" s="4" t="s">
        <v>51</v>
      </c>
      <c r="D27" s="13">
        <v>13563</v>
      </c>
      <c r="E27" s="23">
        <f t="shared" si="0"/>
        <v>0.79595070422535208</v>
      </c>
      <c r="F27" s="13">
        <v>3477</v>
      </c>
      <c r="G27" s="23">
        <f t="shared" si="1"/>
        <v>0.20404929577464789</v>
      </c>
      <c r="H27" s="13">
        <v>17040</v>
      </c>
      <c r="I27" s="23">
        <f t="shared" si="2"/>
        <v>4.7397187878113568E-2</v>
      </c>
      <c r="J27" s="13">
        <v>13533</v>
      </c>
      <c r="K27" s="23">
        <f t="shared" si="3"/>
        <v>0.79765413179299771</v>
      </c>
      <c r="L27" s="13">
        <v>3433</v>
      </c>
      <c r="M27" s="23">
        <f t="shared" si="4"/>
        <v>0.20234586820700223</v>
      </c>
      <c r="N27" s="13">
        <v>16966</v>
      </c>
      <c r="O27" s="30">
        <f t="shared" si="5"/>
        <v>4.7507175358767938E-2</v>
      </c>
    </row>
    <row r="28" spans="1:16" x14ac:dyDescent="0.25">
      <c r="A28" s="24" t="s">
        <v>7</v>
      </c>
      <c r="B28" s="25"/>
      <c r="C28" s="26"/>
      <c r="D28" s="27">
        <f>SUM(D8:D27)</f>
        <v>283913</v>
      </c>
      <c r="E28" s="28">
        <f t="shared" si="0"/>
        <v>0.78971113861730391</v>
      </c>
      <c r="F28" s="27">
        <f t="shared" ref="E28:O28" si="6">SUM(F8:F27)</f>
        <v>75602</v>
      </c>
      <c r="G28" s="29">
        <f t="shared" si="1"/>
        <v>0.21028886138269615</v>
      </c>
      <c r="H28" s="27">
        <f t="shared" si="6"/>
        <v>359515</v>
      </c>
      <c r="I28" s="29">
        <f t="shared" si="2"/>
        <v>1</v>
      </c>
      <c r="J28" s="27">
        <f t="shared" si="6"/>
        <v>283004</v>
      </c>
      <c r="K28" s="29">
        <f t="shared" si="3"/>
        <v>0.79245082254112709</v>
      </c>
      <c r="L28" s="27">
        <f t="shared" si="6"/>
        <v>74121</v>
      </c>
      <c r="M28" s="29">
        <f t="shared" si="4"/>
        <v>0.20754917745887294</v>
      </c>
      <c r="N28" s="27">
        <f t="shared" si="6"/>
        <v>357125</v>
      </c>
      <c r="O28" s="31">
        <f t="shared" si="5"/>
        <v>1</v>
      </c>
    </row>
    <row r="29" spans="1:16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x14ac:dyDescent="0.25">
      <c r="A30" s="33" t="s">
        <v>53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2"/>
    </row>
  </sheetData>
  <mergeCells count="16">
    <mergeCell ref="A29:P29"/>
    <mergeCell ref="A1:O1"/>
    <mergeCell ref="A30:O30"/>
    <mergeCell ref="A2:O2"/>
    <mergeCell ref="A28:C28"/>
    <mergeCell ref="L6:M6"/>
    <mergeCell ref="N6:O6"/>
    <mergeCell ref="A4:O4"/>
    <mergeCell ref="A5:A7"/>
    <mergeCell ref="B5:C6"/>
    <mergeCell ref="D5:I5"/>
    <mergeCell ref="J5:O5"/>
    <mergeCell ref="D6:E6"/>
    <mergeCell ref="F6:G6"/>
    <mergeCell ref="H6:I6"/>
    <mergeCell ref="J6:K6"/>
  </mergeCells>
  <pageMargins left="0.7" right="0.7" top="0.75" bottom="0.75" header="0.3" footer="0.3"/>
  <pageSetup paperSize="1000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statistik</dc:creator>
  <cp:lastModifiedBy>statistik</cp:lastModifiedBy>
  <dcterms:created xsi:type="dcterms:W3CDTF">2021-12-09T01:10:23Z</dcterms:created>
  <dcterms:modified xsi:type="dcterms:W3CDTF">2021-12-09T07:05:26Z</dcterms:modified>
</cp:coreProperties>
</file>