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erjenis TPi" sheetId="1" r:id="rId1"/>
  </sheets>
  <calcPr calcId="144525"/>
</workbook>
</file>

<file path=xl/calcChain.xml><?xml version="1.0" encoding="utf-8"?>
<calcChain xmlns="http://schemas.openxmlformats.org/spreadsheetml/2006/main">
  <c r="L57" i="1" l="1"/>
  <c r="J57" i="1"/>
  <c r="H57" i="1"/>
  <c r="F57" i="1"/>
  <c r="D57" i="1"/>
  <c r="L56" i="1"/>
  <c r="J56" i="1"/>
  <c r="H56" i="1"/>
  <c r="F56" i="1"/>
  <c r="D56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57" i="1" s="1"/>
  <c r="N9" i="1"/>
  <c r="N56" i="1" s="1"/>
</calcChain>
</file>

<file path=xl/sharedStrings.xml><?xml version="1.0" encoding="utf-8"?>
<sst xmlns="http://schemas.openxmlformats.org/spreadsheetml/2006/main" count="107" uniqueCount="44">
  <si>
    <t>PENANGKAPAN IKAN PER JENIS PADA MASING - MASING TPI</t>
  </si>
  <si>
    <t>KABUPATEN KENDAL TAHUN 2021</t>
  </si>
  <si>
    <t>NO</t>
  </si>
  <si>
    <t>JENIS IKAN</t>
  </si>
  <si>
    <t>TPI SIKUCING</t>
  </si>
  <si>
    <t>TPI TAWANG</t>
  </si>
  <si>
    <t>TPI TANGGUL MALANG</t>
  </si>
  <si>
    <t>TPI BANDENGAN</t>
  </si>
  <si>
    <t>TPI KARANGSARI</t>
  </si>
  <si>
    <t>JUMLAH</t>
  </si>
  <si>
    <t>Produksi (Kg)</t>
  </si>
  <si>
    <t>Alat Tangkap</t>
  </si>
  <si>
    <t>Nilai Produksi (Rp)</t>
  </si>
  <si>
    <t>Kembung</t>
  </si>
  <si>
    <t>Payang / jabur</t>
  </si>
  <si>
    <t>Lampara</t>
  </si>
  <si>
    <t>Jaring</t>
  </si>
  <si>
    <t>Teri</t>
  </si>
  <si>
    <t>waring</t>
  </si>
  <si>
    <t>Teri Nasi</t>
  </si>
  <si>
    <t>Teri Blocoh</t>
  </si>
  <si>
    <t>Tigawaja</t>
  </si>
  <si>
    <t>Petek</t>
  </si>
  <si>
    <t>Empar</t>
  </si>
  <si>
    <t xml:space="preserve">Layang </t>
  </si>
  <si>
    <t>Bilis</t>
  </si>
  <si>
    <t>Srinding</t>
  </si>
  <si>
    <t>Ekor kuning</t>
  </si>
  <si>
    <t>Bawal</t>
  </si>
  <si>
    <t>Tongkol</t>
  </si>
  <si>
    <t xml:space="preserve">Payang </t>
  </si>
  <si>
    <t>Tengiri</t>
  </si>
  <si>
    <t>Layur</t>
  </si>
  <si>
    <t>Cumi</t>
  </si>
  <si>
    <t>Selar</t>
  </si>
  <si>
    <t>Kadalan</t>
  </si>
  <si>
    <t>Pari</t>
  </si>
  <si>
    <t>Lainya</t>
  </si>
  <si>
    <t>Tembang / Jui</t>
  </si>
  <si>
    <t>Klapan</t>
  </si>
  <si>
    <t>Julung julung</t>
  </si>
  <si>
    <t>UDANG</t>
  </si>
  <si>
    <t>J U M L A H</t>
  </si>
  <si>
    <t>Dinas Kelautan dan Perikanan Kab. Kendal Th.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</si>
</sst>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i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7" fillId="0" borderId="0"/>
    <xf numFmtId="0" fontId="1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1" fontId="4" fillId="0" borderId="4" xfId="1" applyFont="1" applyFill="1" applyBorder="1" applyAlignment="1">
      <alignment horizontal="right" vertical="center"/>
    </xf>
    <xf numFmtId="41" fontId="4" fillId="0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1" fontId="4" fillId="0" borderId="4" xfId="1" applyFont="1" applyFill="1" applyBorder="1"/>
    <xf numFmtId="41" fontId="4" fillId="0" borderId="4" xfId="1" applyFont="1" applyFill="1" applyBorder="1" applyAlignment="1"/>
    <xf numFmtId="41" fontId="4" fillId="0" borderId="1" xfId="1" applyFont="1" applyFill="1" applyBorder="1" applyAlignment="1">
      <alignment horizontal="center"/>
    </xf>
    <xf numFmtId="41" fontId="4" fillId="0" borderId="4" xfId="0" applyNumberFormat="1" applyFont="1" applyFill="1" applyBorder="1"/>
    <xf numFmtId="0" fontId="0" fillId="0" borderId="6" xfId="0" applyFill="1" applyBorder="1" applyAlignment="1">
      <alignment horizontal="center" vertical="center"/>
    </xf>
    <xf numFmtId="41" fontId="4" fillId="0" borderId="6" xfId="1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41" fontId="4" fillId="0" borderId="6" xfId="1" applyFont="1" applyFill="1" applyBorder="1" applyAlignment="1">
      <alignment horizontal="center"/>
    </xf>
    <xf numFmtId="41" fontId="4" fillId="0" borderId="7" xfId="1" applyFont="1" applyFill="1" applyBorder="1"/>
    <xf numFmtId="41" fontId="4" fillId="0" borderId="6" xfId="1" applyFont="1" applyFill="1" applyBorder="1" applyAlignment="1"/>
    <xf numFmtId="41" fontId="4" fillId="0" borderId="1" xfId="1" applyFont="1" applyFill="1" applyBorder="1" applyAlignment="1">
      <alignment horizontal="center" vertical="center" wrapText="1"/>
    </xf>
    <xf numFmtId="41" fontId="4" fillId="0" borderId="6" xfId="1" applyFont="1" applyFill="1" applyBorder="1" applyAlignment="1">
      <alignment horizontal="center" vertical="center" wrapText="1"/>
    </xf>
    <xf numFmtId="41" fontId="4" fillId="0" borderId="4" xfId="1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3" fillId="0" borderId="6" xfId="0" applyNumberFormat="1" applyFont="1" applyFill="1" applyBorder="1"/>
    <xf numFmtId="41" fontId="5" fillId="0" borderId="6" xfId="1" applyFont="1" applyFill="1" applyBorder="1"/>
    <xf numFmtId="0" fontId="0" fillId="0" borderId="6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4" xfId="0" applyNumberFormat="1" applyFont="1" applyFill="1" applyBorder="1"/>
    <xf numFmtId="0" fontId="6" fillId="0" borderId="0" xfId="0" applyFont="1" applyAlignment="1">
      <alignment horizontal="left" vertical="center"/>
    </xf>
  </cellXfs>
  <cellStyles count="4">
    <cellStyle name="Comma [0]" xfId="1" builtinId="6"/>
    <cellStyle name="Normal" xfId="0" builtinId="0"/>
    <cellStyle name="Normal 2" xfId="2"/>
    <cellStyle name="Normal 2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9"/>
  <sheetViews>
    <sheetView tabSelected="1" workbookViewId="0">
      <selection activeCell="B3" sqref="B3:N3"/>
    </sheetView>
  </sheetViews>
  <sheetFormatPr defaultRowHeight="15" x14ac:dyDescent="0.25"/>
  <cols>
    <col min="2" max="2" width="4.7109375" customWidth="1"/>
    <col min="3" max="3" width="13.140625" customWidth="1"/>
    <col min="4" max="4" width="15.28515625" customWidth="1"/>
    <col min="5" max="5" width="11.140625" customWidth="1"/>
    <col min="6" max="6" width="15.42578125" customWidth="1"/>
    <col min="7" max="7" width="9.85546875" customWidth="1"/>
    <col min="8" max="8" width="15" customWidth="1"/>
    <col min="9" max="9" width="10.5703125" customWidth="1"/>
    <col min="10" max="10" width="14" bestFit="1" customWidth="1"/>
    <col min="12" max="12" width="13.85546875" customWidth="1"/>
    <col min="14" max="14" width="17.28515625" customWidth="1"/>
  </cols>
  <sheetData>
    <row r="3" spans="2:14" ht="15.75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.75" x14ac:dyDescent="0.25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30" customHeight="1" x14ac:dyDescent="0.25">
      <c r="B6" s="3" t="s">
        <v>2</v>
      </c>
      <c r="C6" s="3" t="s">
        <v>3</v>
      </c>
      <c r="D6" s="4" t="s">
        <v>4</v>
      </c>
      <c r="E6" s="5"/>
      <c r="F6" s="4" t="s">
        <v>5</v>
      </c>
      <c r="G6" s="5"/>
      <c r="H6" s="4" t="s">
        <v>6</v>
      </c>
      <c r="I6" s="5"/>
      <c r="J6" s="4" t="s">
        <v>7</v>
      </c>
      <c r="K6" s="5"/>
      <c r="L6" s="4" t="s">
        <v>8</v>
      </c>
      <c r="M6" s="5"/>
      <c r="N6" s="6" t="s">
        <v>9</v>
      </c>
    </row>
    <row r="7" spans="2:14" ht="22.5" customHeight="1" x14ac:dyDescent="0.25">
      <c r="B7" s="7"/>
      <c r="C7" s="7"/>
      <c r="D7" s="8" t="s">
        <v>10</v>
      </c>
      <c r="E7" s="9" t="s">
        <v>11</v>
      </c>
      <c r="F7" s="8" t="s">
        <v>10</v>
      </c>
      <c r="G7" s="9" t="s">
        <v>11</v>
      </c>
      <c r="H7" s="8" t="s">
        <v>10</v>
      </c>
      <c r="I7" s="9" t="s">
        <v>11</v>
      </c>
      <c r="J7" s="8" t="s">
        <v>10</v>
      </c>
      <c r="K7" s="9" t="s">
        <v>11</v>
      </c>
      <c r="L7" s="8" t="s">
        <v>10</v>
      </c>
      <c r="M7" s="9" t="s">
        <v>11</v>
      </c>
      <c r="N7" s="6" t="s">
        <v>10</v>
      </c>
    </row>
    <row r="8" spans="2:14" ht="36.75" customHeight="1" x14ac:dyDescent="0.25">
      <c r="B8" s="10"/>
      <c r="C8" s="10"/>
      <c r="D8" s="6" t="s">
        <v>12</v>
      </c>
      <c r="E8" s="11"/>
      <c r="F8" s="6" t="s">
        <v>12</v>
      </c>
      <c r="G8" s="11"/>
      <c r="H8" s="6" t="s">
        <v>12</v>
      </c>
      <c r="I8" s="11"/>
      <c r="J8" s="6" t="s">
        <v>12</v>
      </c>
      <c r="K8" s="11"/>
      <c r="L8" s="6" t="s">
        <v>12</v>
      </c>
      <c r="M8" s="11"/>
      <c r="N8" s="6" t="s">
        <v>12</v>
      </c>
    </row>
    <row r="9" spans="2:14" ht="15" customHeight="1" x14ac:dyDescent="0.25">
      <c r="B9" s="12">
        <v>1</v>
      </c>
      <c r="C9" s="12" t="s">
        <v>13</v>
      </c>
      <c r="D9" s="13">
        <v>32233</v>
      </c>
      <c r="E9" s="14" t="s">
        <v>14</v>
      </c>
      <c r="F9" s="13">
        <v>49099</v>
      </c>
      <c r="G9" s="15" t="s">
        <v>15</v>
      </c>
      <c r="H9" s="16">
        <v>16942</v>
      </c>
      <c r="I9" s="15" t="s">
        <v>16</v>
      </c>
      <c r="J9" s="17">
        <v>623</v>
      </c>
      <c r="K9" s="18"/>
      <c r="L9" s="17">
        <v>0</v>
      </c>
      <c r="M9" s="18"/>
      <c r="N9" s="19">
        <f>D9+F9+H9+J9+L9</f>
        <v>98897</v>
      </c>
    </row>
    <row r="10" spans="2:14" ht="15" customHeight="1" x14ac:dyDescent="0.25">
      <c r="B10" s="20"/>
      <c r="C10" s="20"/>
      <c r="D10" s="13">
        <v>316465000</v>
      </c>
      <c r="E10" s="21"/>
      <c r="F10" s="13">
        <v>1172710000</v>
      </c>
      <c r="G10" s="22"/>
      <c r="H10" s="16">
        <v>287600000</v>
      </c>
      <c r="I10" s="22"/>
      <c r="J10" s="17">
        <v>3118000</v>
      </c>
      <c r="K10" s="23"/>
      <c r="L10" s="17">
        <v>0</v>
      </c>
      <c r="M10" s="23"/>
      <c r="N10" s="19">
        <f t="shared" ref="N10:N54" si="0">D10+F10+H10+J10+L10</f>
        <v>1779893000</v>
      </c>
    </row>
    <row r="11" spans="2:14" ht="15" customHeight="1" x14ac:dyDescent="0.25">
      <c r="B11" s="12">
        <v>2</v>
      </c>
      <c r="C11" s="12" t="s">
        <v>17</v>
      </c>
      <c r="D11" s="16">
        <v>75537</v>
      </c>
      <c r="E11" s="14" t="s">
        <v>14</v>
      </c>
      <c r="F11" s="16">
        <v>69135</v>
      </c>
      <c r="G11" s="15" t="s">
        <v>15</v>
      </c>
      <c r="H11" s="16">
        <v>32027</v>
      </c>
      <c r="I11" s="15" t="s">
        <v>18</v>
      </c>
      <c r="J11" s="16">
        <v>0</v>
      </c>
      <c r="K11" s="15" t="s">
        <v>18</v>
      </c>
      <c r="L11" s="17">
        <v>0</v>
      </c>
      <c r="M11" s="15" t="s">
        <v>18</v>
      </c>
      <c r="N11" s="19">
        <f t="shared" si="0"/>
        <v>176699</v>
      </c>
    </row>
    <row r="12" spans="2:14" ht="15" customHeight="1" x14ac:dyDescent="0.25">
      <c r="B12" s="20"/>
      <c r="C12" s="20"/>
      <c r="D12" s="16">
        <v>936140000</v>
      </c>
      <c r="E12" s="21"/>
      <c r="F12" s="16">
        <v>934020000</v>
      </c>
      <c r="G12" s="22"/>
      <c r="H12" s="16">
        <v>1044371000</v>
      </c>
      <c r="I12" s="22"/>
      <c r="J12" s="16">
        <v>0</v>
      </c>
      <c r="K12" s="22"/>
      <c r="L12" s="17">
        <v>0</v>
      </c>
      <c r="M12" s="22"/>
      <c r="N12" s="19">
        <f t="shared" si="0"/>
        <v>2914531000</v>
      </c>
    </row>
    <row r="13" spans="2:14" x14ac:dyDescent="0.25">
      <c r="B13" s="12">
        <v>3</v>
      </c>
      <c r="C13" s="12" t="s">
        <v>19</v>
      </c>
      <c r="D13" s="17">
        <v>210747</v>
      </c>
      <c r="E13" s="14" t="s">
        <v>14</v>
      </c>
      <c r="F13" s="17">
        <v>21021</v>
      </c>
      <c r="G13" s="15" t="s">
        <v>15</v>
      </c>
      <c r="H13" s="17">
        <v>0</v>
      </c>
      <c r="I13" s="15" t="s">
        <v>18</v>
      </c>
      <c r="J13" s="16">
        <v>0</v>
      </c>
      <c r="K13" s="15" t="s">
        <v>18</v>
      </c>
      <c r="L13" s="16">
        <v>0</v>
      </c>
      <c r="M13" s="15" t="s">
        <v>18</v>
      </c>
      <c r="N13" s="19">
        <f t="shared" si="0"/>
        <v>231768</v>
      </c>
    </row>
    <row r="14" spans="2:14" x14ac:dyDescent="0.25">
      <c r="B14" s="20"/>
      <c r="C14" s="20"/>
      <c r="D14" s="17">
        <v>2553920000</v>
      </c>
      <c r="E14" s="21"/>
      <c r="F14" s="17">
        <v>276115000</v>
      </c>
      <c r="G14" s="22"/>
      <c r="H14" s="17">
        <v>0</v>
      </c>
      <c r="I14" s="22"/>
      <c r="J14" s="16">
        <v>0</v>
      </c>
      <c r="K14" s="22"/>
      <c r="L14" s="16">
        <v>0</v>
      </c>
      <c r="M14" s="22"/>
      <c r="N14" s="19">
        <f t="shared" si="0"/>
        <v>2830035000</v>
      </c>
    </row>
    <row r="15" spans="2:14" x14ac:dyDescent="0.25">
      <c r="B15" s="12">
        <v>4</v>
      </c>
      <c r="C15" s="12" t="s">
        <v>20</v>
      </c>
      <c r="D15" s="17">
        <v>37547</v>
      </c>
      <c r="E15" s="14" t="s">
        <v>14</v>
      </c>
      <c r="F15" s="17">
        <v>18337</v>
      </c>
      <c r="G15" s="15" t="s">
        <v>15</v>
      </c>
      <c r="H15" s="17">
        <v>2420</v>
      </c>
      <c r="I15" s="18"/>
      <c r="J15" s="16">
        <v>28767</v>
      </c>
      <c r="K15" s="15" t="s">
        <v>18</v>
      </c>
      <c r="L15" s="16">
        <v>32202</v>
      </c>
      <c r="M15" s="15" t="s">
        <v>18</v>
      </c>
      <c r="N15" s="19">
        <f t="shared" si="0"/>
        <v>119273</v>
      </c>
    </row>
    <row r="16" spans="2:14" x14ac:dyDescent="0.25">
      <c r="B16" s="20"/>
      <c r="C16" s="20"/>
      <c r="D16" s="17">
        <v>149625000</v>
      </c>
      <c r="E16" s="21"/>
      <c r="F16" s="17">
        <v>204195000</v>
      </c>
      <c r="G16" s="22"/>
      <c r="H16" s="17">
        <v>37980000</v>
      </c>
      <c r="I16" s="23"/>
      <c r="J16" s="16">
        <v>268737000</v>
      </c>
      <c r="K16" s="22"/>
      <c r="L16" s="16">
        <v>380884000</v>
      </c>
      <c r="M16" s="22"/>
      <c r="N16" s="19">
        <f t="shared" si="0"/>
        <v>1041421000</v>
      </c>
    </row>
    <row r="17" spans="2:14" ht="15" customHeight="1" x14ac:dyDescent="0.25">
      <c r="B17" s="12">
        <v>5</v>
      </c>
      <c r="C17" s="12" t="s">
        <v>21</v>
      </c>
      <c r="D17" s="16">
        <v>19708</v>
      </c>
      <c r="E17" s="14" t="s">
        <v>14</v>
      </c>
      <c r="F17" s="16">
        <v>33951</v>
      </c>
      <c r="G17" s="15" t="s">
        <v>16</v>
      </c>
      <c r="H17" s="16">
        <v>6242</v>
      </c>
      <c r="I17" s="15" t="s">
        <v>16</v>
      </c>
      <c r="J17" s="16">
        <v>0</v>
      </c>
      <c r="K17" s="18"/>
      <c r="L17" s="16">
        <v>0</v>
      </c>
      <c r="M17" s="18"/>
      <c r="N17" s="19">
        <f t="shared" si="0"/>
        <v>59901</v>
      </c>
    </row>
    <row r="18" spans="2:14" ht="15" customHeight="1" x14ac:dyDescent="0.25">
      <c r="B18" s="20"/>
      <c r="C18" s="20"/>
      <c r="D18" s="16">
        <v>49270000</v>
      </c>
      <c r="E18" s="21"/>
      <c r="F18" s="16">
        <v>215260000</v>
      </c>
      <c r="G18" s="22"/>
      <c r="H18" s="16">
        <v>25871000</v>
      </c>
      <c r="I18" s="22"/>
      <c r="J18" s="16">
        <v>0</v>
      </c>
      <c r="K18" s="23"/>
      <c r="L18" s="16">
        <v>0</v>
      </c>
      <c r="M18" s="23"/>
      <c r="N18" s="19">
        <f t="shared" si="0"/>
        <v>290401000</v>
      </c>
    </row>
    <row r="19" spans="2:14" ht="15" customHeight="1" x14ac:dyDescent="0.25">
      <c r="B19" s="12">
        <v>6</v>
      </c>
      <c r="C19" s="12" t="s">
        <v>22</v>
      </c>
      <c r="D19" s="16">
        <v>98516</v>
      </c>
      <c r="E19" s="14" t="s">
        <v>14</v>
      </c>
      <c r="F19" s="16">
        <v>94268</v>
      </c>
      <c r="G19" s="15" t="s">
        <v>16</v>
      </c>
      <c r="H19" s="16">
        <v>9024</v>
      </c>
      <c r="I19" s="15" t="s">
        <v>16</v>
      </c>
      <c r="J19" s="16">
        <v>0</v>
      </c>
      <c r="K19" s="15" t="s">
        <v>18</v>
      </c>
      <c r="L19" s="16">
        <v>0</v>
      </c>
      <c r="M19" s="18"/>
      <c r="N19" s="19">
        <f t="shared" si="0"/>
        <v>201808</v>
      </c>
    </row>
    <row r="20" spans="2:14" ht="15" customHeight="1" x14ac:dyDescent="0.25">
      <c r="B20" s="20"/>
      <c r="C20" s="20"/>
      <c r="D20" s="16">
        <v>237960000</v>
      </c>
      <c r="E20" s="21"/>
      <c r="F20" s="24">
        <v>251558000</v>
      </c>
      <c r="G20" s="22"/>
      <c r="H20" s="16">
        <v>30575000</v>
      </c>
      <c r="I20" s="22"/>
      <c r="J20" s="16">
        <v>0</v>
      </c>
      <c r="K20" s="22"/>
      <c r="L20" s="16">
        <v>0</v>
      </c>
      <c r="M20" s="23"/>
      <c r="N20" s="19">
        <f t="shared" si="0"/>
        <v>520093000</v>
      </c>
    </row>
    <row r="21" spans="2:14" x14ac:dyDescent="0.25">
      <c r="B21" s="12">
        <v>7</v>
      </c>
      <c r="C21" s="12" t="s">
        <v>23</v>
      </c>
      <c r="D21" s="17">
        <v>0</v>
      </c>
      <c r="E21" s="14" t="s">
        <v>14</v>
      </c>
      <c r="F21" s="16">
        <v>0</v>
      </c>
      <c r="G21" s="15" t="s">
        <v>16</v>
      </c>
      <c r="H21" s="17">
        <v>0</v>
      </c>
      <c r="I21" s="15" t="s">
        <v>16</v>
      </c>
      <c r="J21" s="16">
        <v>0</v>
      </c>
      <c r="K21" s="18"/>
      <c r="L21" s="16">
        <v>0</v>
      </c>
      <c r="M21" s="18"/>
      <c r="N21" s="19">
        <f t="shared" si="0"/>
        <v>0</v>
      </c>
    </row>
    <row r="22" spans="2:14" x14ac:dyDescent="0.25">
      <c r="B22" s="20"/>
      <c r="C22" s="20"/>
      <c r="D22" s="17">
        <v>0</v>
      </c>
      <c r="E22" s="21"/>
      <c r="F22" s="16">
        <v>0</v>
      </c>
      <c r="G22" s="22"/>
      <c r="H22" s="25">
        <v>0</v>
      </c>
      <c r="I22" s="22"/>
      <c r="J22" s="16">
        <v>0</v>
      </c>
      <c r="K22" s="23"/>
      <c r="L22" s="16">
        <v>0</v>
      </c>
      <c r="M22" s="23"/>
      <c r="N22" s="19">
        <f t="shared" si="0"/>
        <v>0</v>
      </c>
    </row>
    <row r="23" spans="2:14" x14ac:dyDescent="0.25">
      <c r="B23" s="12">
        <v>8</v>
      </c>
      <c r="C23" s="12" t="s">
        <v>24</v>
      </c>
      <c r="D23" s="17">
        <v>37770</v>
      </c>
      <c r="E23" s="14" t="s">
        <v>14</v>
      </c>
      <c r="F23" s="16">
        <v>0</v>
      </c>
      <c r="G23" s="15" t="s">
        <v>15</v>
      </c>
      <c r="H23" s="17">
        <v>0</v>
      </c>
      <c r="I23" s="18"/>
      <c r="J23" s="16">
        <v>0</v>
      </c>
      <c r="K23" s="18"/>
      <c r="L23" s="16">
        <v>0</v>
      </c>
      <c r="M23" s="18"/>
      <c r="N23" s="19">
        <f t="shared" si="0"/>
        <v>37770</v>
      </c>
    </row>
    <row r="24" spans="2:14" x14ac:dyDescent="0.25">
      <c r="B24" s="20"/>
      <c r="C24" s="20"/>
      <c r="D24" s="17">
        <v>136440000</v>
      </c>
      <c r="E24" s="21"/>
      <c r="F24" s="16">
        <v>0</v>
      </c>
      <c r="G24" s="22"/>
      <c r="H24" s="17">
        <v>0</v>
      </c>
      <c r="I24" s="23"/>
      <c r="J24" s="16">
        <v>0</v>
      </c>
      <c r="K24" s="23"/>
      <c r="L24" s="16">
        <v>0</v>
      </c>
      <c r="M24" s="23"/>
      <c r="N24" s="19">
        <f t="shared" si="0"/>
        <v>136440000</v>
      </c>
    </row>
    <row r="25" spans="2:14" ht="15" customHeight="1" x14ac:dyDescent="0.25">
      <c r="B25" s="12">
        <v>9</v>
      </c>
      <c r="C25" s="12" t="s">
        <v>25</v>
      </c>
      <c r="D25" s="16">
        <v>0</v>
      </c>
      <c r="E25" s="14" t="s">
        <v>14</v>
      </c>
      <c r="F25" s="17">
        <v>0</v>
      </c>
      <c r="G25" s="18"/>
      <c r="H25" s="17">
        <v>0</v>
      </c>
      <c r="I25" s="18"/>
      <c r="J25" s="16">
        <v>0</v>
      </c>
      <c r="K25" s="18"/>
      <c r="L25" s="16">
        <v>0</v>
      </c>
      <c r="M25" s="18"/>
      <c r="N25" s="19">
        <f t="shared" si="0"/>
        <v>0</v>
      </c>
    </row>
    <row r="26" spans="2:14" ht="15" customHeight="1" x14ac:dyDescent="0.25">
      <c r="B26" s="20"/>
      <c r="C26" s="20"/>
      <c r="D26" s="16">
        <v>0</v>
      </c>
      <c r="E26" s="21"/>
      <c r="F26" s="17">
        <v>0</v>
      </c>
      <c r="G26" s="23"/>
      <c r="H26" s="17">
        <v>0</v>
      </c>
      <c r="I26" s="23"/>
      <c r="J26" s="16">
        <v>0</v>
      </c>
      <c r="K26" s="23"/>
      <c r="L26" s="16">
        <v>0</v>
      </c>
      <c r="M26" s="23"/>
      <c r="N26" s="19">
        <f t="shared" si="0"/>
        <v>0</v>
      </c>
    </row>
    <row r="27" spans="2:14" x14ac:dyDescent="0.25">
      <c r="B27" s="12">
        <v>10</v>
      </c>
      <c r="C27" s="12" t="s">
        <v>26</v>
      </c>
      <c r="D27" s="17">
        <v>0</v>
      </c>
      <c r="E27" s="18"/>
      <c r="F27" s="17">
        <v>0</v>
      </c>
      <c r="G27" s="18"/>
      <c r="H27" s="17">
        <v>0</v>
      </c>
      <c r="I27" s="18"/>
      <c r="J27" s="16">
        <v>0</v>
      </c>
      <c r="K27" s="18"/>
      <c r="L27" s="16">
        <v>0</v>
      </c>
      <c r="M27" s="18"/>
      <c r="N27" s="19">
        <f t="shared" si="0"/>
        <v>0</v>
      </c>
    </row>
    <row r="28" spans="2:14" x14ac:dyDescent="0.25">
      <c r="B28" s="20"/>
      <c r="C28" s="20"/>
      <c r="D28" s="17">
        <v>0</v>
      </c>
      <c r="E28" s="23"/>
      <c r="F28" s="17">
        <v>0</v>
      </c>
      <c r="G28" s="23"/>
      <c r="H28" s="17">
        <v>0</v>
      </c>
      <c r="I28" s="23"/>
      <c r="J28" s="16">
        <v>0</v>
      </c>
      <c r="K28" s="23"/>
      <c r="L28" s="16">
        <v>0</v>
      </c>
      <c r="M28" s="23"/>
      <c r="N28" s="19">
        <f t="shared" si="0"/>
        <v>0</v>
      </c>
    </row>
    <row r="29" spans="2:14" x14ac:dyDescent="0.25">
      <c r="B29" s="12">
        <v>11</v>
      </c>
      <c r="C29" s="12" t="s">
        <v>27</v>
      </c>
      <c r="D29" s="17">
        <v>0</v>
      </c>
      <c r="E29" s="18"/>
      <c r="F29" s="17">
        <v>8889</v>
      </c>
      <c r="G29" s="15" t="s">
        <v>15</v>
      </c>
      <c r="H29" s="17">
        <v>4339</v>
      </c>
      <c r="I29" s="18"/>
      <c r="J29" s="16">
        <v>0</v>
      </c>
      <c r="K29" s="18"/>
      <c r="L29" s="16">
        <v>0</v>
      </c>
      <c r="M29" s="18"/>
      <c r="N29" s="19">
        <f t="shared" si="0"/>
        <v>13228</v>
      </c>
    </row>
    <row r="30" spans="2:14" x14ac:dyDescent="0.25">
      <c r="B30" s="20"/>
      <c r="C30" s="20"/>
      <c r="D30" s="17">
        <v>0</v>
      </c>
      <c r="E30" s="23"/>
      <c r="F30" s="17">
        <v>482370000</v>
      </c>
      <c r="G30" s="22"/>
      <c r="H30" s="17">
        <v>248843000</v>
      </c>
      <c r="I30" s="23"/>
      <c r="J30" s="16">
        <v>0</v>
      </c>
      <c r="K30" s="23"/>
      <c r="L30" s="16">
        <v>0</v>
      </c>
      <c r="M30" s="23"/>
      <c r="N30" s="19">
        <f t="shared" si="0"/>
        <v>731213000</v>
      </c>
    </row>
    <row r="31" spans="2:14" x14ac:dyDescent="0.25">
      <c r="B31" s="12">
        <v>12</v>
      </c>
      <c r="C31" s="12" t="s">
        <v>28</v>
      </c>
      <c r="D31" s="17">
        <v>0</v>
      </c>
      <c r="E31" s="14" t="s">
        <v>14</v>
      </c>
      <c r="F31" s="16">
        <v>27149</v>
      </c>
      <c r="G31" s="15" t="s">
        <v>15</v>
      </c>
      <c r="H31" s="16">
        <v>7895</v>
      </c>
      <c r="I31" s="15" t="s">
        <v>16</v>
      </c>
      <c r="J31" s="16">
        <v>0</v>
      </c>
      <c r="K31" s="18"/>
      <c r="L31" s="16">
        <v>0</v>
      </c>
      <c r="M31" s="18"/>
      <c r="N31" s="19">
        <f t="shared" si="0"/>
        <v>35044</v>
      </c>
    </row>
    <row r="32" spans="2:14" x14ac:dyDescent="0.25">
      <c r="B32" s="20"/>
      <c r="C32" s="20"/>
      <c r="D32" s="17">
        <v>0</v>
      </c>
      <c r="E32" s="21"/>
      <c r="F32" s="16">
        <v>637620000</v>
      </c>
      <c r="G32" s="22"/>
      <c r="H32" s="16">
        <v>164737000</v>
      </c>
      <c r="I32" s="22"/>
      <c r="J32" s="16">
        <v>0</v>
      </c>
      <c r="K32" s="23"/>
      <c r="L32" s="16">
        <v>0</v>
      </c>
      <c r="M32" s="23"/>
      <c r="N32" s="19">
        <f t="shared" si="0"/>
        <v>802357000</v>
      </c>
    </row>
    <row r="33" spans="2:14" x14ac:dyDescent="0.25">
      <c r="B33" s="12">
        <v>13</v>
      </c>
      <c r="C33" s="12" t="s">
        <v>29</v>
      </c>
      <c r="D33" s="17">
        <v>0</v>
      </c>
      <c r="E33" s="14" t="s">
        <v>14</v>
      </c>
      <c r="F33" s="16">
        <v>11701</v>
      </c>
      <c r="G33" s="26" t="s">
        <v>30</v>
      </c>
      <c r="H33" s="16">
        <v>4627</v>
      </c>
      <c r="I33" s="26" t="s">
        <v>30</v>
      </c>
      <c r="J33" s="16">
        <v>0</v>
      </c>
      <c r="K33" s="18"/>
      <c r="L33" s="16">
        <v>0</v>
      </c>
      <c r="M33" s="18"/>
      <c r="N33" s="19">
        <f t="shared" si="0"/>
        <v>16328</v>
      </c>
    </row>
    <row r="34" spans="2:14" x14ac:dyDescent="0.25">
      <c r="B34" s="20"/>
      <c r="C34" s="20"/>
      <c r="D34" s="17">
        <v>0</v>
      </c>
      <c r="E34" s="21"/>
      <c r="F34" s="16">
        <v>775210000</v>
      </c>
      <c r="G34" s="27"/>
      <c r="H34" s="16">
        <v>331895000</v>
      </c>
      <c r="I34" s="27"/>
      <c r="J34" s="16">
        <v>0</v>
      </c>
      <c r="K34" s="23"/>
      <c r="L34" s="16">
        <v>0</v>
      </c>
      <c r="M34" s="23"/>
      <c r="N34" s="19">
        <f t="shared" si="0"/>
        <v>1107105000</v>
      </c>
    </row>
    <row r="35" spans="2:14" x14ac:dyDescent="0.25">
      <c r="B35" s="12">
        <v>14</v>
      </c>
      <c r="C35" s="12" t="s">
        <v>31</v>
      </c>
      <c r="D35" s="17">
        <v>0</v>
      </c>
      <c r="E35" s="14" t="s">
        <v>14</v>
      </c>
      <c r="F35" s="16">
        <v>12053</v>
      </c>
      <c r="G35" s="26" t="s">
        <v>30</v>
      </c>
      <c r="H35" s="16">
        <v>14542</v>
      </c>
      <c r="I35" s="26" t="s">
        <v>30</v>
      </c>
      <c r="J35" s="16">
        <v>0</v>
      </c>
      <c r="K35" s="18"/>
      <c r="L35" s="16">
        <v>0</v>
      </c>
      <c r="M35" s="18"/>
      <c r="N35" s="19">
        <f t="shared" si="0"/>
        <v>26595</v>
      </c>
    </row>
    <row r="36" spans="2:14" x14ac:dyDescent="0.25">
      <c r="B36" s="20"/>
      <c r="C36" s="20"/>
      <c r="D36" s="17">
        <v>0</v>
      </c>
      <c r="E36" s="21"/>
      <c r="F36" s="16">
        <v>150425000</v>
      </c>
      <c r="G36" s="27"/>
      <c r="H36" s="28">
        <v>233915000</v>
      </c>
      <c r="I36" s="27"/>
      <c r="J36" s="16">
        <v>0</v>
      </c>
      <c r="K36" s="23"/>
      <c r="L36" s="16">
        <v>0</v>
      </c>
      <c r="M36" s="23"/>
      <c r="N36" s="19">
        <f t="shared" si="0"/>
        <v>384340000</v>
      </c>
    </row>
    <row r="37" spans="2:14" x14ac:dyDescent="0.25">
      <c r="B37" s="12">
        <v>15</v>
      </c>
      <c r="C37" s="12" t="s">
        <v>32</v>
      </c>
      <c r="D37" s="17">
        <v>0</v>
      </c>
      <c r="E37" s="18"/>
      <c r="F37" s="16">
        <v>59347</v>
      </c>
      <c r="G37" s="15" t="s">
        <v>15</v>
      </c>
      <c r="H37" s="16">
        <v>28623</v>
      </c>
      <c r="I37" s="26" t="s">
        <v>30</v>
      </c>
      <c r="J37" s="16">
        <v>0</v>
      </c>
      <c r="K37" s="18"/>
      <c r="L37" s="16">
        <v>0</v>
      </c>
      <c r="M37" s="18"/>
      <c r="N37" s="19">
        <f t="shared" si="0"/>
        <v>87970</v>
      </c>
    </row>
    <row r="38" spans="2:14" x14ac:dyDescent="0.25">
      <c r="B38" s="20"/>
      <c r="C38" s="20"/>
      <c r="D38" s="17">
        <v>0</v>
      </c>
      <c r="E38" s="23"/>
      <c r="F38" s="16">
        <v>3705100000</v>
      </c>
      <c r="G38" s="22"/>
      <c r="H38" s="16">
        <v>1354685000</v>
      </c>
      <c r="I38" s="27"/>
      <c r="J38" s="16">
        <v>0</v>
      </c>
      <c r="K38" s="23"/>
      <c r="L38" s="16">
        <v>0</v>
      </c>
      <c r="M38" s="23"/>
      <c r="N38" s="19">
        <f t="shared" si="0"/>
        <v>5059785000</v>
      </c>
    </row>
    <row r="39" spans="2:14" ht="15" customHeight="1" x14ac:dyDescent="0.25">
      <c r="B39" s="12">
        <v>16</v>
      </c>
      <c r="C39" s="12" t="s">
        <v>33</v>
      </c>
      <c r="D39" s="16">
        <v>0</v>
      </c>
      <c r="E39" s="14" t="s">
        <v>14</v>
      </c>
      <c r="F39" s="16">
        <v>13040</v>
      </c>
      <c r="G39" s="15" t="s">
        <v>16</v>
      </c>
      <c r="H39" s="16">
        <v>0</v>
      </c>
      <c r="I39" s="15" t="s">
        <v>16</v>
      </c>
      <c r="J39" s="16">
        <v>0</v>
      </c>
      <c r="K39" s="18"/>
      <c r="L39" s="16">
        <v>0</v>
      </c>
      <c r="M39" s="18"/>
      <c r="N39" s="19">
        <f t="shared" si="0"/>
        <v>13040</v>
      </c>
    </row>
    <row r="40" spans="2:14" ht="15" customHeight="1" x14ac:dyDescent="0.25">
      <c r="B40" s="20"/>
      <c r="C40" s="20"/>
      <c r="D40" s="16">
        <v>0</v>
      </c>
      <c r="E40" s="21"/>
      <c r="F40" s="16">
        <v>201110000</v>
      </c>
      <c r="G40" s="22"/>
      <c r="H40" s="16">
        <v>0</v>
      </c>
      <c r="I40" s="22"/>
      <c r="J40" s="16">
        <v>0</v>
      </c>
      <c r="K40" s="23"/>
      <c r="L40" s="16">
        <v>0</v>
      </c>
      <c r="M40" s="23"/>
      <c r="N40" s="19">
        <f t="shared" si="0"/>
        <v>201110000</v>
      </c>
    </row>
    <row r="41" spans="2:14" x14ac:dyDescent="0.25">
      <c r="B41" s="12">
        <v>17</v>
      </c>
      <c r="C41" s="12" t="s">
        <v>34</v>
      </c>
      <c r="D41" s="17">
        <v>0</v>
      </c>
      <c r="E41" s="18"/>
      <c r="F41" s="16">
        <v>0</v>
      </c>
      <c r="G41" s="15" t="s">
        <v>15</v>
      </c>
      <c r="H41" s="17">
        <v>0</v>
      </c>
      <c r="I41" s="18"/>
      <c r="J41" s="16">
        <v>0</v>
      </c>
      <c r="K41" s="18"/>
      <c r="L41" s="16">
        <v>0</v>
      </c>
      <c r="M41" s="18"/>
      <c r="N41" s="19">
        <f t="shared" si="0"/>
        <v>0</v>
      </c>
    </row>
    <row r="42" spans="2:14" x14ac:dyDescent="0.25">
      <c r="B42" s="20"/>
      <c r="C42" s="20"/>
      <c r="D42" s="17">
        <v>0</v>
      </c>
      <c r="E42" s="23"/>
      <c r="F42" s="16">
        <v>0</v>
      </c>
      <c r="G42" s="22"/>
      <c r="H42" s="17">
        <v>0</v>
      </c>
      <c r="I42" s="23"/>
      <c r="J42" s="16">
        <v>0</v>
      </c>
      <c r="K42" s="23"/>
      <c r="L42" s="16">
        <v>0</v>
      </c>
      <c r="M42" s="23"/>
      <c r="N42" s="19">
        <f t="shared" si="0"/>
        <v>0</v>
      </c>
    </row>
    <row r="43" spans="2:14" x14ac:dyDescent="0.25">
      <c r="B43" s="12">
        <v>18</v>
      </c>
      <c r="C43" s="12" t="s">
        <v>35</v>
      </c>
      <c r="D43" s="17">
        <v>0</v>
      </c>
      <c r="E43" s="18"/>
      <c r="F43" s="17">
        <v>0</v>
      </c>
      <c r="G43" s="18"/>
      <c r="H43" s="17">
        <v>0</v>
      </c>
      <c r="I43" s="18"/>
      <c r="J43" s="16">
        <v>0</v>
      </c>
      <c r="K43" s="18"/>
      <c r="L43" s="16">
        <v>0</v>
      </c>
      <c r="M43" s="18"/>
      <c r="N43" s="19">
        <f t="shared" si="0"/>
        <v>0</v>
      </c>
    </row>
    <row r="44" spans="2:14" x14ac:dyDescent="0.25">
      <c r="B44" s="20"/>
      <c r="C44" s="20"/>
      <c r="D44" s="17">
        <v>0</v>
      </c>
      <c r="E44" s="23"/>
      <c r="F44" s="17">
        <v>0</v>
      </c>
      <c r="G44" s="23"/>
      <c r="H44" s="17">
        <v>0</v>
      </c>
      <c r="I44" s="23"/>
      <c r="J44" s="16">
        <v>0</v>
      </c>
      <c r="K44" s="23"/>
      <c r="L44" s="16">
        <v>0</v>
      </c>
      <c r="M44" s="23"/>
      <c r="N44" s="19">
        <f t="shared" si="0"/>
        <v>0</v>
      </c>
    </row>
    <row r="45" spans="2:14" ht="15" customHeight="1" x14ac:dyDescent="0.25">
      <c r="B45" s="12">
        <v>19</v>
      </c>
      <c r="C45" s="12" t="s">
        <v>36</v>
      </c>
      <c r="D45" s="17">
        <v>155271</v>
      </c>
      <c r="E45" s="14" t="s">
        <v>14</v>
      </c>
      <c r="F45" s="16">
        <v>166220</v>
      </c>
      <c r="G45" s="15" t="s">
        <v>37</v>
      </c>
      <c r="H45" s="17">
        <v>0</v>
      </c>
      <c r="I45" s="18"/>
      <c r="J45" s="16">
        <v>0</v>
      </c>
      <c r="K45" s="18"/>
      <c r="L45" s="16">
        <v>0</v>
      </c>
      <c r="M45" s="18"/>
      <c r="N45" s="19">
        <f t="shared" si="0"/>
        <v>321491</v>
      </c>
    </row>
    <row r="46" spans="2:14" x14ac:dyDescent="0.25">
      <c r="B46" s="20"/>
      <c r="C46" s="20"/>
      <c r="D46" s="17">
        <v>433035000</v>
      </c>
      <c r="E46" s="21"/>
      <c r="F46" s="16">
        <v>592705000</v>
      </c>
      <c r="G46" s="22"/>
      <c r="H46" s="17">
        <v>0</v>
      </c>
      <c r="I46" s="23"/>
      <c r="J46" s="16">
        <v>0</v>
      </c>
      <c r="K46" s="23"/>
      <c r="L46" s="16">
        <v>0</v>
      </c>
      <c r="M46" s="23"/>
      <c r="N46" s="19">
        <f t="shared" si="0"/>
        <v>1025740000</v>
      </c>
    </row>
    <row r="47" spans="2:14" ht="15" customHeight="1" x14ac:dyDescent="0.25">
      <c r="B47" s="12">
        <v>20</v>
      </c>
      <c r="C47" s="12" t="s">
        <v>38</v>
      </c>
      <c r="D47" s="16">
        <v>0</v>
      </c>
      <c r="E47" s="14" t="s">
        <v>14</v>
      </c>
      <c r="F47" s="16">
        <v>0</v>
      </c>
      <c r="G47" s="15" t="s">
        <v>15</v>
      </c>
      <c r="H47" s="17">
        <v>0</v>
      </c>
      <c r="I47" s="18"/>
      <c r="J47" s="16">
        <v>0</v>
      </c>
      <c r="K47" s="18"/>
      <c r="L47" s="16">
        <v>0</v>
      </c>
      <c r="M47" s="18"/>
      <c r="N47" s="19">
        <f t="shared" si="0"/>
        <v>0</v>
      </c>
    </row>
    <row r="48" spans="2:14" ht="15" customHeight="1" x14ac:dyDescent="0.25">
      <c r="B48" s="20"/>
      <c r="C48" s="20"/>
      <c r="D48" s="16">
        <v>0</v>
      </c>
      <c r="E48" s="21"/>
      <c r="F48" s="16">
        <v>0</v>
      </c>
      <c r="G48" s="22"/>
      <c r="H48" s="17">
        <v>0</v>
      </c>
      <c r="I48" s="23"/>
      <c r="J48" s="16">
        <v>0</v>
      </c>
      <c r="K48" s="23"/>
      <c r="L48" s="16">
        <v>0</v>
      </c>
      <c r="M48" s="23"/>
      <c r="N48" s="19">
        <f t="shared" si="0"/>
        <v>0</v>
      </c>
    </row>
    <row r="49" spans="2:14" ht="15" customHeight="1" x14ac:dyDescent="0.25">
      <c r="B49" s="12">
        <v>21</v>
      </c>
      <c r="C49" s="12" t="s">
        <v>39</v>
      </c>
      <c r="D49" s="16">
        <v>0</v>
      </c>
      <c r="E49" s="14" t="s">
        <v>14</v>
      </c>
      <c r="F49" s="17">
        <v>0</v>
      </c>
      <c r="G49" s="18"/>
      <c r="H49" s="17">
        <v>7705</v>
      </c>
      <c r="I49" s="26" t="s">
        <v>30</v>
      </c>
      <c r="J49" s="16">
        <v>0</v>
      </c>
      <c r="K49" s="18"/>
      <c r="L49" s="16">
        <v>0</v>
      </c>
      <c r="M49" s="18"/>
      <c r="N49" s="19">
        <f t="shared" si="0"/>
        <v>7705</v>
      </c>
    </row>
    <row r="50" spans="2:14" ht="15" customHeight="1" x14ac:dyDescent="0.25">
      <c r="B50" s="20"/>
      <c r="C50" s="20"/>
      <c r="D50" s="16">
        <v>0</v>
      </c>
      <c r="E50" s="21"/>
      <c r="F50" s="17">
        <v>0</v>
      </c>
      <c r="G50" s="23"/>
      <c r="H50" s="17">
        <v>186170000</v>
      </c>
      <c r="I50" s="27"/>
      <c r="J50" s="16">
        <v>0</v>
      </c>
      <c r="K50" s="23"/>
      <c r="L50" s="16">
        <v>0</v>
      </c>
      <c r="M50" s="23"/>
      <c r="N50" s="19">
        <f t="shared" si="0"/>
        <v>186170000</v>
      </c>
    </row>
    <row r="51" spans="2:14" x14ac:dyDescent="0.25">
      <c r="B51" s="12">
        <v>22</v>
      </c>
      <c r="C51" s="12" t="s">
        <v>40</v>
      </c>
      <c r="D51" s="17">
        <v>0</v>
      </c>
      <c r="E51" s="18"/>
      <c r="F51" s="17">
        <v>2689</v>
      </c>
      <c r="G51" s="15" t="s">
        <v>15</v>
      </c>
      <c r="H51" s="16">
        <v>0</v>
      </c>
      <c r="I51" s="15" t="s">
        <v>16</v>
      </c>
      <c r="J51" s="16">
        <v>0</v>
      </c>
      <c r="K51" s="18"/>
      <c r="L51" s="16">
        <v>0</v>
      </c>
      <c r="M51" s="18"/>
      <c r="N51" s="19">
        <f t="shared" si="0"/>
        <v>2689</v>
      </c>
    </row>
    <row r="52" spans="2:14" x14ac:dyDescent="0.25">
      <c r="B52" s="20"/>
      <c r="C52" s="20"/>
      <c r="D52" s="17">
        <v>0</v>
      </c>
      <c r="E52" s="23"/>
      <c r="F52" s="17">
        <v>290000000</v>
      </c>
      <c r="G52" s="22"/>
      <c r="H52" s="16">
        <v>0</v>
      </c>
      <c r="I52" s="22"/>
      <c r="J52" s="16">
        <v>0</v>
      </c>
      <c r="K52" s="23"/>
      <c r="L52" s="16">
        <v>0</v>
      </c>
      <c r="M52" s="23"/>
      <c r="N52" s="19">
        <f t="shared" si="0"/>
        <v>290000000</v>
      </c>
    </row>
    <row r="53" spans="2:14" x14ac:dyDescent="0.25">
      <c r="B53" s="12">
        <v>23</v>
      </c>
      <c r="C53" s="12" t="s">
        <v>41</v>
      </c>
      <c r="D53" s="17">
        <v>0</v>
      </c>
      <c r="E53" s="18"/>
      <c r="F53" s="16">
        <v>0</v>
      </c>
      <c r="G53" s="15" t="s">
        <v>16</v>
      </c>
      <c r="H53" s="17">
        <v>0</v>
      </c>
      <c r="I53" s="18"/>
      <c r="J53" s="16">
        <v>0</v>
      </c>
      <c r="K53" s="18"/>
      <c r="L53" s="16">
        <v>0</v>
      </c>
      <c r="M53" s="18"/>
      <c r="N53" s="19">
        <f t="shared" si="0"/>
        <v>0</v>
      </c>
    </row>
    <row r="54" spans="2:14" x14ac:dyDescent="0.25">
      <c r="B54" s="20"/>
      <c r="C54" s="20"/>
      <c r="D54" s="17">
        <v>0</v>
      </c>
      <c r="E54" s="23"/>
      <c r="F54" s="16">
        <v>0</v>
      </c>
      <c r="G54" s="22"/>
      <c r="H54" s="17">
        <v>0</v>
      </c>
      <c r="I54" s="23"/>
      <c r="J54" s="16">
        <v>0</v>
      </c>
      <c r="K54" s="23"/>
      <c r="L54" s="16">
        <v>0</v>
      </c>
      <c r="M54" s="23"/>
      <c r="N54" s="19">
        <f t="shared" si="0"/>
        <v>0</v>
      </c>
    </row>
    <row r="55" spans="2:14" ht="15" customHeight="1" x14ac:dyDescent="0.25"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</row>
    <row r="56" spans="2:14" ht="15" customHeight="1" x14ac:dyDescent="0.25">
      <c r="B56" s="32" t="s">
        <v>42</v>
      </c>
      <c r="C56" s="33"/>
      <c r="D56" s="34">
        <f>D9+D11+D13+D15+D17+D19+D21+D23+D25+D31+D33+D35+D37+D39+D41+D45+D47+D49+D51+D53</f>
        <v>667329</v>
      </c>
      <c r="E56" s="35"/>
      <c r="F56" s="34">
        <f>SUM(F9,F11,F13,F15,F17,F19,F21,F23,F25,F27,F29,F31,F33,F35,F37,F39,F41,F43,F45,F47,F49,F51,F53)</f>
        <v>586899</v>
      </c>
      <c r="G56" s="36"/>
      <c r="H56" s="34">
        <f>H9+H11+H13+H15+H17+H19+H21+H23+H25+H31+H33+H35+H37+H39+H41+H45+H47+H49+H51+H53</f>
        <v>130047</v>
      </c>
      <c r="I56" s="35"/>
      <c r="J56" s="34">
        <f>J9+J11+J13+J15+J17+J19+J21+J23+J25+J31+J33+J35+J37+J39+J41+J45+J47+J49+J51+J53</f>
        <v>29390</v>
      </c>
      <c r="L56" s="34">
        <f>L9+L11+L13+L15+L17+L19+L21+L23+L25+L31+L33+L35+L37+L39+L41+L45+L47+L49+L51+L53</f>
        <v>32202</v>
      </c>
      <c r="M56" s="35"/>
      <c r="N56" s="34">
        <f>SUM(N9,N11,N13,N15,N17,N19,N21,N23,N25,N27,N29,N31,N33,N35,N37,N39,N41,N43,N45,N47,N49,N51,N53)</f>
        <v>1450206</v>
      </c>
    </row>
    <row r="57" spans="2:14" ht="16.5" customHeight="1" x14ac:dyDescent="0.25">
      <c r="B57" s="37"/>
      <c r="C57" s="38"/>
      <c r="D57" s="39">
        <f>D10+D12+D14+D16+D18+D20+D22+D24+D26+D32+D34+D36+D38+D40+D42+D46+D48+D50+D52+D54</f>
        <v>4812855000</v>
      </c>
      <c r="E57" s="39"/>
      <c r="F57" s="34">
        <f>SUM(F10,F12,F14,F16,F18,F20,F22,F24,F26,F28,F30,F32,F34,F36,F38,F40,F42,F44,F46,F48,F50,F52,F54)</f>
        <v>9888398000</v>
      </c>
      <c r="G57" s="39"/>
      <c r="H57" s="39">
        <f>H10+H12+H14+H16+H18+H20+H22+H24+H26+H32+H34+H36+H38+H40+H42+H46+H48+H50+H52+H54</f>
        <v>3697799000</v>
      </c>
      <c r="I57" s="39"/>
      <c r="J57" s="39">
        <f>J10+J12+J14+J16+J18+J20+J22+J24+J26+J32+J34+J36+J38+J40+J42+J46+J48+J50+J52+J54</f>
        <v>271855000</v>
      </c>
      <c r="K57" s="39"/>
      <c r="L57" s="39">
        <f>L10+L12+L14+L16+L18+L20+L22+L24+L26+L32+L34+L36+L38+L40+L42+L46+L48+L50+L52+L54</f>
        <v>380884000</v>
      </c>
      <c r="M57" s="39"/>
      <c r="N57" s="34">
        <f>SUM(N10,N12,N14,N16,N18,N20,N22,N24,N26,N28,N30,N32,N34,N36,N38,N40,N42,N44,N46,N48,N50,N52,N54)</f>
        <v>19300634000</v>
      </c>
    </row>
    <row r="59" spans="2:14" x14ac:dyDescent="0.25">
      <c r="B59" s="40" t="s">
        <v>43</v>
      </c>
      <c r="C59" s="40"/>
      <c r="D59" s="40"/>
      <c r="E59" s="40"/>
      <c r="F59" s="40"/>
    </row>
  </sheetData>
  <mergeCells count="178">
    <mergeCell ref="M53:M54"/>
    <mergeCell ref="B55:N55"/>
    <mergeCell ref="B56:C57"/>
    <mergeCell ref="B59:F59"/>
    <mergeCell ref="B53:B54"/>
    <mergeCell ref="C53:C54"/>
    <mergeCell ref="E53:E54"/>
    <mergeCell ref="G53:G54"/>
    <mergeCell ref="I53:I54"/>
    <mergeCell ref="K53:K54"/>
    <mergeCell ref="M49:M50"/>
    <mergeCell ref="B51:B52"/>
    <mergeCell ref="C51:C52"/>
    <mergeCell ref="E51:E52"/>
    <mergeCell ref="G51:G52"/>
    <mergeCell ref="I51:I52"/>
    <mergeCell ref="K51:K52"/>
    <mergeCell ref="M51:M52"/>
    <mergeCell ref="B49:B50"/>
    <mergeCell ref="C49:C50"/>
    <mergeCell ref="E49:E50"/>
    <mergeCell ref="G49:G50"/>
    <mergeCell ref="I49:I50"/>
    <mergeCell ref="K49:K50"/>
    <mergeCell ref="M45:M46"/>
    <mergeCell ref="B47:B48"/>
    <mergeCell ref="C47:C48"/>
    <mergeCell ref="E47:E48"/>
    <mergeCell ref="G47:G48"/>
    <mergeCell ref="I47:I48"/>
    <mergeCell ref="K47:K48"/>
    <mergeCell ref="M47:M48"/>
    <mergeCell ref="B45:B46"/>
    <mergeCell ref="C45:C46"/>
    <mergeCell ref="E45:E46"/>
    <mergeCell ref="G45:G46"/>
    <mergeCell ref="I45:I46"/>
    <mergeCell ref="K45:K46"/>
    <mergeCell ref="M41:M42"/>
    <mergeCell ref="B43:B44"/>
    <mergeCell ref="C43:C44"/>
    <mergeCell ref="E43:E44"/>
    <mergeCell ref="G43:G44"/>
    <mergeCell ref="I43:I44"/>
    <mergeCell ref="K43:K44"/>
    <mergeCell ref="M43:M44"/>
    <mergeCell ref="B41:B42"/>
    <mergeCell ref="C41:C42"/>
    <mergeCell ref="E41:E42"/>
    <mergeCell ref="G41:G42"/>
    <mergeCell ref="I41:I42"/>
    <mergeCell ref="K41:K42"/>
    <mergeCell ref="M37:M38"/>
    <mergeCell ref="B39:B40"/>
    <mergeCell ref="C39:C40"/>
    <mergeCell ref="E39:E40"/>
    <mergeCell ref="G39:G40"/>
    <mergeCell ref="I39:I40"/>
    <mergeCell ref="K39:K40"/>
    <mergeCell ref="M39:M40"/>
    <mergeCell ref="B37:B38"/>
    <mergeCell ref="C37:C38"/>
    <mergeCell ref="E37:E38"/>
    <mergeCell ref="G37:G38"/>
    <mergeCell ref="I37:I38"/>
    <mergeCell ref="K37:K38"/>
    <mergeCell ref="M33:M34"/>
    <mergeCell ref="B35:B36"/>
    <mergeCell ref="C35:C36"/>
    <mergeCell ref="E35:E36"/>
    <mergeCell ref="G35:G36"/>
    <mergeCell ref="I35:I36"/>
    <mergeCell ref="K35:K36"/>
    <mergeCell ref="M35:M36"/>
    <mergeCell ref="B33:B34"/>
    <mergeCell ref="C33:C34"/>
    <mergeCell ref="E33:E34"/>
    <mergeCell ref="G33:G34"/>
    <mergeCell ref="I33:I34"/>
    <mergeCell ref="K33:K34"/>
    <mergeCell ref="M29:M30"/>
    <mergeCell ref="B31:B32"/>
    <mergeCell ref="C31:C32"/>
    <mergeCell ref="E31:E32"/>
    <mergeCell ref="G31:G32"/>
    <mergeCell ref="I31:I32"/>
    <mergeCell ref="K31:K32"/>
    <mergeCell ref="M31:M32"/>
    <mergeCell ref="B29:B30"/>
    <mergeCell ref="C29:C30"/>
    <mergeCell ref="E29:E30"/>
    <mergeCell ref="G29:G30"/>
    <mergeCell ref="I29:I30"/>
    <mergeCell ref="K29:K30"/>
    <mergeCell ref="M25:M26"/>
    <mergeCell ref="B27:B28"/>
    <mergeCell ref="C27:C28"/>
    <mergeCell ref="E27:E28"/>
    <mergeCell ref="G27:G28"/>
    <mergeCell ref="I27:I28"/>
    <mergeCell ref="K27:K28"/>
    <mergeCell ref="M27:M28"/>
    <mergeCell ref="B25:B26"/>
    <mergeCell ref="C25:C26"/>
    <mergeCell ref="E25:E26"/>
    <mergeCell ref="G25:G26"/>
    <mergeCell ref="I25:I26"/>
    <mergeCell ref="K25:K26"/>
    <mergeCell ref="M21:M22"/>
    <mergeCell ref="B23:B24"/>
    <mergeCell ref="C23:C24"/>
    <mergeCell ref="E23:E24"/>
    <mergeCell ref="G23:G24"/>
    <mergeCell ref="I23:I24"/>
    <mergeCell ref="K23:K24"/>
    <mergeCell ref="M23:M24"/>
    <mergeCell ref="B21:B22"/>
    <mergeCell ref="C21:C22"/>
    <mergeCell ref="E21:E22"/>
    <mergeCell ref="G21:G22"/>
    <mergeCell ref="I21:I22"/>
    <mergeCell ref="K21:K22"/>
    <mergeCell ref="M17:M18"/>
    <mergeCell ref="B19:B20"/>
    <mergeCell ref="C19:C20"/>
    <mergeCell ref="E19:E20"/>
    <mergeCell ref="G19:G20"/>
    <mergeCell ref="I19:I20"/>
    <mergeCell ref="K19:K20"/>
    <mergeCell ref="M19:M20"/>
    <mergeCell ref="B17:B18"/>
    <mergeCell ref="C17:C18"/>
    <mergeCell ref="E17:E18"/>
    <mergeCell ref="G17:G18"/>
    <mergeCell ref="I17:I18"/>
    <mergeCell ref="K17:K18"/>
    <mergeCell ref="M13:M14"/>
    <mergeCell ref="B15:B16"/>
    <mergeCell ref="C15:C16"/>
    <mergeCell ref="E15:E16"/>
    <mergeCell ref="G15:G16"/>
    <mergeCell ref="I15:I16"/>
    <mergeCell ref="K15:K16"/>
    <mergeCell ref="M15:M16"/>
    <mergeCell ref="B13:B14"/>
    <mergeCell ref="C13:C14"/>
    <mergeCell ref="E13:E14"/>
    <mergeCell ref="G13:G14"/>
    <mergeCell ref="I13:I14"/>
    <mergeCell ref="K13:K14"/>
    <mergeCell ref="M9:M10"/>
    <mergeCell ref="B11:B12"/>
    <mergeCell ref="C11:C12"/>
    <mergeCell ref="E11:E12"/>
    <mergeCell ref="G11:G12"/>
    <mergeCell ref="I11:I12"/>
    <mergeCell ref="K11:K12"/>
    <mergeCell ref="M11:M12"/>
    <mergeCell ref="G7:G8"/>
    <mergeCell ref="I7:I8"/>
    <mergeCell ref="K7:K8"/>
    <mergeCell ref="M7:M8"/>
    <mergeCell ref="B9:B10"/>
    <mergeCell ref="C9:C10"/>
    <mergeCell ref="E9:E10"/>
    <mergeCell ref="G9:G10"/>
    <mergeCell ref="I9:I10"/>
    <mergeCell ref="K9:K10"/>
    <mergeCell ref="B3:N3"/>
    <mergeCell ref="B4:N4"/>
    <mergeCell ref="B6:B8"/>
    <mergeCell ref="C6:C8"/>
    <mergeCell ref="D6:E6"/>
    <mergeCell ref="F6:G6"/>
    <mergeCell ref="H6:I6"/>
    <mergeCell ref="J6:K6"/>
    <mergeCell ref="L6:M6"/>
    <mergeCell ref="E7:E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Perjenis TPi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2022-06-09T06:41:20Z</dcterms:created>
  <dcterms:modified xsi:type="dcterms:W3CDTF">2022-06-09T06:41:43Z</dcterms:modified>
</cp:coreProperties>
</file>