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20" windowWidth="22755" windowHeight="92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27" i="1" l="1"/>
  <c r="K27" i="1"/>
  <c r="I27" i="1"/>
  <c r="H8" i="1"/>
  <c r="H9" i="1"/>
  <c r="H27" i="1" s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7" i="1"/>
  <c r="F27" i="1"/>
  <c r="D27" i="1"/>
  <c r="C27" i="1"/>
  <c r="E27" i="1"/>
  <c r="G27" i="1"/>
</calcChain>
</file>

<file path=xl/sharedStrings.xml><?xml version="1.0" encoding="utf-8"?>
<sst xmlns="http://schemas.openxmlformats.org/spreadsheetml/2006/main" count="149" uniqueCount="125">
  <si>
    <t>Jumlah Perpindahan dan Kedatangan Penduduk Antar Provinsi per Kecamatan Semester 1 Tahun 2021</t>
  </si>
  <si>
    <t>Kabupaten/Kota : 33.24 KENDAL</t>
  </si>
  <si>
    <t>No</t>
  </si>
  <si>
    <t>Pindah Antar Provinsi</t>
  </si>
  <si>
    <t>Datang Antar Provinsi</t>
  </si>
  <si>
    <t>Pria</t>
  </si>
  <si>
    <t>Wanita</t>
  </si>
  <si>
    <t>Jumlah</t>
  </si>
  <si>
    <t>Nama</t>
  </si>
  <si>
    <t>%</t>
  </si>
  <si>
    <t>Kecamatan</t>
  </si>
  <si>
    <t>PLANTUNGAN</t>
  </si>
  <si>
    <t>40%</t>
  </si>
  <si>
    <t>60%</t>
  </si>
  <si>
    <t>43.75%</t>
  </si>
  <si>
    <t>56,25%</t>
  </si>
  <si>
    <t>1,12%</t>
  </si>
  <si>
    <t>PAGERUYUNG</t>
  </si>
  <si>
    <t>46.34%</t>
  </si>
  <si>
    <t>53,66%</t>
  </si>
  <si>
    <t>2,8%</t>
  </si>
  <si>
    <t>52.5%</t>
  </si>
  <si>
    <t>47,5%</t>
  </si>
  <si>
    <t>SUKOREJO</t>
  </si>
  <si>
    <t>48.48%</t>
  </si>
  <si>
    <t>51,52%</t>
  </si>
  <si>
    <t>45.83%</t>
  </si>
  <si>
    <t>54,17%</t>
  </si>
  <si>
    <t>3,36%</t>
  </si>
  <si>
    <t>PATEAN</t>
  </si>
  <si>
    <t>54.55%</t>
  </si>
  <si>
    <t>45,45%</t>
  </si>
  <si>
    <t>48.54%</t>
  </si>
  <si>
    <t>51,46%</t>
  </si>
  <si>
    <t>7,2%</t>
  </si>
  <si>
    <t>SINGOROJO</t>
  </si>
  <si>
    <t>45.74%</t>
  </si>
  <si>
    <t>54,26%</t>
  </si>
  <si>
    <t>6,57%</t>
  </si>
  <si>
    <t>LIMBANGAN</t>
  </si>
  <si>
    <t>47.54%</t>
  </si>
  <si>
    <t>52,46%</t>
  </si>
  <si>
    <t>56.25%</t>
  </si>
  <si>
    <t>43,75%</t>
  </si>
  <si>
    <t>4,48%</t>
  </si>
  <si>
    <t>BOJA</t>
  </si>
  <si>
    <t>47.37%</t>
  </si>
  <si>
    <t>52,63%</t>
  </si>
  <si>
    <t>49.6%</t>
  </si>
  <si>
    <t>50,4%</t>
  </si>
  <si>
    <t>8,74%</t>
  </si>
  <si>
    <t>KALIWUNGU</t>
  </si>
  <si>
    <t>33.33%</t>
  </si>
  <si>
    <t>66,67%</t>
  </si>
  <si>
    <t>51.85%</t>
  </si>
  <si>
    <t>48,15%</t>
  </si>
  <si>
    <t>5,66%</t>
  </si>
  <si>
    <t>BRANGSONG</t>
  </si>
  <si>
    <t>49.09%</t>
  </si>
  <si>
    <t>50,91%</t>
  </si>
  <si>
    <t>49.3%</t>
  </si>
  <si>
    <t>50,7%</t>
  </si>
  <si>
    <t>4,97%</t>
  </si>
  <si>
    <t>PEGANDON</t>
  </si>
  <si>
    <t>52.08%</t>
  </si>
  <si>
    <t>47,92%</t>
  </si>
  <si>
    <t>36.36%</t>
  </si>
  <si>
    <t>63,64%</t>
  </si>
  <si>
    <t>1,54%</t>
  </si>
  <si>
    <t>GEMUH</t>
  </si>
  <si>
    <t>52.81%</t>
  </si>
  <si>
    <t>47,19%</t>
  </si>
  <si>
    <t>59.04%</t>
  </si>
  <si>
    <t>40,96%</t>
  </si>
  <si>
    <t>5,8%</t>
  </si>
  <si>
    <t>WELERI</t>
  </si>
  <si>
    <t>55.83%</t>
  </si>
  <si>
    <t>44,17%</t>
  </si>
  <si>
    <t>57.69%</t>
  </si>
  <si>
    <t>42,31%</t>
  </si>
  <si>
    <t>9,09%</t>
  </si>
  <si>
    <t>CEPIRING</t>
  </si>
  <si>
    <t>49.32%</t>
  </si>
  <si>
    <t>50,68%</t>
  </si>
  <si>
    <t>53.06%</t>
  </si>
  <si>
    <t>46,94%</t>
  </si>
  <si>
    <t>3,43%</t>
  </si>
  <si>
    <t>PATEBON</t>
  </si>
  <si>
    <t>47.22%</t>
  </si>
  <si>
    <t>52,78%</t>
  </si>
  <si>
    <t>57.47%</t>
  </si>
  <si>
    <t>42,53%</t>
  </si>
  <si>
    <t>6,08%</t>
  </si>
  <si>
    <t>KENDAL</t>
  </si>
  <si>
    <t>50%</t>
  </si>
  <si>
    <t>59.52%</t>
  </si>
  <si>
    <t>40,48%</t>
  </si>
  <si>
    <t>5,87%</t>
  </si>
  <si>
    <t>ROWOSARI</t>
  </si>
  <si>
    <t>52.34%</t>
  </si>
  <si>
    <t>47,66%</t>
  </si>
  <si>
    <t>55.7%</t>
  </si>
  <si>
    <t>44,3%</t>
  </si>
  <si>
    <t>5,52%</t>
  </si>
  <si>
    <t>KANGKUNG</t>
  </si>
  <si>
    <t>57.14%</t>
  </si>
  <si>
    <t>42,86%</t>
  </si>
  <si>
    <t>53.49%</t>
  </si>
  <si>
    <t>46,51%</t>
  </si>
  <si>
    <t>6,01%</t>
  </si>
  <si>
    <t>RINGINARUM</t>
  </si>
  <si>
    <t>37.18%</t>
  </si>
  <si>
    <t>62,82%</t>
  </si>
  <si>
    <t>NGAMPEL</t>
  </si>
  <si>
    <t>44.68%</t>
  </si>
  <si>
    <t>55,32%</t>
  </si>
  <si>
    <t>3,29%</t>
  </si>
  <si>
    <t>KALIWUNGU SELATAN</t>
  </si>
  <si>
    <t>53.73%</t>
  </si>
  <si>
    <t>46,27%</t>
  </si>
  <si>
    <t>5,03%</t>
  </si>
  <si>
    <t>52,31%</t>
  </si>
  <si>
    <t>47,69%</t>
  </si>
  <si>
    <t>100%</t>
  </si>
  <si>
    <t>Sumber : Dinas Kependudukan dan Pencatatan Sipil Kabupaten Kendal, Semester 1 Tahun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</si>
</sst>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i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73A7FC"/>
      </patternFill>
    </fill>
    <fill>
      <patternFill patternType="solid">
        <fgColor rgb="FFFFDA46"/>
      </patternFill>
    </fill>
    <fill>
      <patternFill patternType="solid">
        <fgColor rgb="FFDD92E6"/>
      </patternFill>
    </fill>
    <fill>
      <patternFill patternType="solid">
        <fgColor rgb="FFB9D2FD"/>
      </patternFill>
    </fill>
    <fill>
      <patternFill patternType="solid">
        <fgColor rgb="FF8080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6" borderId="1" xfId="0" applyFont="1" applyFill="1" applyBorder="1" applyAlignment="1">
      <alignment horizontal="center" vertical="top"/>
    </xf>
    <xf numFmtId="0" fontId="3" fillId="7" borderId="1" xfId="0" applyFont="1" applyFill="1" applyBorder="1" applyAlignment="1">
      <alignment horizontal="center" vertical="top"/>
    </xf>
    <xf numFmtId="1" fontId="3" fillId="0" borderId="2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1" fontId="3" fillId="0" borderId="1" xfId="0" applyNumberFormat="1" applyFont="1" applyBorder="1" applyAlignment="1">
      <alignment horizontal="right" vertical="top"/>
    </xf>
    <xf numFmtId="1" fontId="1" fillId="2" borderId="2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right" vertical="top"/>
    </xf>
    <xf numFmtId="1" fontId="1" fillId="2" borderId="1" xfId="0" applyNumberFormat="1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/>
    </xf>
    <xf numFmtId="0" fontId="5" fillId="0" borderId="0" xfId="0" applyFont="1"/>
    <xf numFmtId="0" fontId="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right" vertical="top"/>
    </xf>
    <xf numFmtId="0" fontId="3" fillId="6" borderId="1" xfId="0" applyFont="1" applyFill="1" applyBorder="1" applyAlignment="1">
      <alignment horizontal="center" vertical="top"/>
    </xf>
    <xf numFmtId="0" fontId="3" fillId="7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top"/>
    </xf>
    <xf numFmtId="1" fontId="1" fillId="4" borderId="1" xfId="0" applyNumberFormat="1" applyFont="1" applyFill="1" applyBorder="1" applyAlignment="1">
      <alignment horizontal="right" vertical="top"/>
    </xf>
    <xf numFmtId="10" fontId="1" fillId="2" borderId="1" xfId="1" applyNumberFormat="1" applyFont="1" applyFill="1" applyBorder="1" applyAlignment="1">
      <alignment horizontal="right" vertical="top"/>
    </xf>
    <xf numFmtId="10" fontId="3" fillId="0" borderId="1" xfId="0" applyNumberFormat="1" applyFont="1" applyBorder="1" applyAlignment="1">
      <alignment horizontal="right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C1" zoomScale="90" zoomScaleNormal="90" workbookViewId="0">
      <selection activeCell="J7" sqref="J7"/>
    </sheetView>
  </sheetViews>
  <sheetFormatPr defaultRowHeight="15" x14ac:dyDescent="0.25"/>
  <cols>
    <col min="1" max="1" width="5.85546875" customWidth="1"/>
    <col min="2" max="2" width="18.42578125" customWidth="1"/>
    <col min="3" max="14" width="7.85546875" customWidth="1"/>
  </cols>
  <sheetData>
    <row r="1" spans="1:14" s="1" customFormat="1" ht="12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" customFormat="1" ht="12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12" x14ac:dyDescent="0.2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1" customFormat="1" ht="12" x14ac:dyDescent="0.2">
      <c r="A4" s="21" t="s">
        <v>2</v>
      </c>
      <c r="B4" s="21"/>
      <c r="C4" s="24" t="s">
        <v>3</v>
      </c>
      <c r="D4" s="24"/>
      <c r="E4" s="24"/>
      <c r="F4" s="24"/>
      <c r="G4" s="24"/>
      <c r="H4" s="24"/>
      <c r="I4" s="24" t="s">
        <v>4</v>
      </c>
      <c r="J4" s="24"/>
      <c r="K4" s="24"/>
      <c r="L4" s="24"/>
      <c r="M4" s="24"/>
      <c r="N4" s="24"/>
    </row>
    <row r="5" spans="1:14" s="1" customFormat="1" ht="12" x14ac:dyDescent="0.2">
      <c r="A5" s="22"/>
      <c r="B5" s="23"/>
      <c r="C5" s="17" t="s">
        <v>5</v>
      </c>
      <c r="D5" s="17"/>
      <c r="E5" s="17" t="s">
        <v>6</v>
      </c>
      <c r="F5" s="17"/>
      <c r="G5" s="18" t="s">
        <v>7</v>
      </c>
      <c r="H5" s="18"/>
      <c r="I5" s="17" t="s">
        <v>5</v>
      </c>
      <c r="J5" s="17"/>
      <c r="K5" s="17" t="s">
        <v>6</v>
      </c>
      <c r="L5" s="17"/>
      <c r="M5" s="18" t="s">
        <v>7</v>
      </c>
      <c r="N5" s="18"/>
    </row>
    <row r="6" spans="1:14" s="1" customFormat="1" ht="12" x14ac:dyDescent="0.2">
      <c r="A6" s="22"/>
      <c r="B6" s="10" t="s">
        <v>8</v>
      </c>
      <c r="C6" s="2" t="s">
        <v>7</v>
      </c>
      <c r="D6" s="2" t="s">
        <v>9</v>
      </c>
      <c r="E6" s="2" t="s">
        <v>7</v>
      </c>
      <c r="F6" s="2" t="s">
        <v>9</v>
      </c>
      <c r="G6" s="3" t="s">
        <v>10</v>
      </c>
      <c r="H6" s="3" t="s">
        <v>9</v>
      </c>
      <c r="I6" s="2" t="s">
        <v>7</v>
      </c>
      <c r="J6" s="2" t="s">
        <v>9</v>
      </c>
      <c r="K6" s="2" t="s">
        <v>7</v>
      </c>
      <c r="L6" s="2" t="s">
        <v>9</v>
      </c>
      <c r="M6" s="3" t="s">
        <v>10</v>
      </c>
      <c r="N6" s="3" t="s">
        <v>9</v>
      </c>
    </row>
    <row r="7" spans="1:14" s="1" customFormat="1" ht="12" x14ac:dyDescent="0.2">
      <c r="A7" s="12">
        <v>1</v>
      </c>
      <c r="B7" s="11" t="s">
        <v>11</v>
      </c>
      <c r="C7" s="4">
        <v>20</v>
      </c>
      <c r="D7" s="5" t="s">
        <v>12</v>
      </c>
      <c r="E7" s="6">
        <v>30</v>
      </c>
      <c r="F7" s="5" t="s">
        <v>13</v>
      </c>
      <c r="G7" s="6">
        <v>50</v>
      </c>
      <c r="H7" s="27">
        <f>G7/$G$27</f>
        <v>3.4199726402188782E-2</v>
      </c>
      <c r="I7" s="6">
        <v>7</v>
      </c>
      <c r="J7" s="5" t="s">
        <v>14</v>
      </c>
      <c r="K7" s="6">
        <v>9</v>
      </c>
      <c r="L7" s="5" t="s">
        <v>15</v>
      </c>
      <c r="M7" s="6">
        <v>16</v>
      </c>
      <c r="N7" s="5" t="s">
        <v>16</v>
      </c>
    </row>
    <row r="8" spans="1:14" s="1" customFormat="1" ht="12" x14ac:dyDescent="0.2">
      <c r="A8" s="12">
        <v>2</v>
      </c>
      <c r="B8" s="11" t="s">
        <v>17</v>
      </c>
      <c r="C8" s="4">
        <v>19</v>
      </c>
      <c r="D8" s="5" t="s">
        <v>18</v>
      </c>
      <c r="E8" s="6">
        <v>22</v>
      </c>
      <c r="F8" s="5" t="s">
        <v>19</v>
      </c>
      <c r="G8" s="6">
        <v>41</v>
      </c>
      <c r="H8" s="27">
        <f t="shared" ref="H8:H26" si="0">G8/$G$27</f>
        <v>2.8043775649794801E-2</v>
      </c>
      <c r="I8" s="6">
        <v>21</v>
      </c>
      <c r="J8" s="5" t="s">
        <v>21</v>
      </c>
      <c r="K8" s="6">
        <v>19</v>
      </c>
      <c r="L8" s="5" t="s">
        <v>22</v>
      </c>
      <c r="M8" s="6">
        <v>40</v>
      </c>
      <c r="N8" s="5" t="s">
        <v>20</v>
      </c>
    </row>
    <row r="9" spans="1:14" s="1" customFormat="1" ht="12" x14ac:dyDescent="0.2">
      <c r="A9" s="12">
        <v>3</v>
      </c>
      <c r="B9" s="11" t="s">
        <v>23</v>
      </c>
      <c r="C9" s="4">
        <v>32</v>
      </c>
      <c r="D9" s="5" t="s">
        <v>24</v>
      </c>
      <c r="E9" s="6">
        <v>34</v>
      </c>
      <c r="F9" s="5" t="s">
        <v>25</v>
      </c>
      <c r="G9" s="6">
        <v>66</v>
      </c>
      <c r="H9" s="27">
        <f t="shared" si="0"/>
        <v>4.5143638850889192E-2</v>
      </c>
      <c r="I9" s="6">
        <v>22</v>
      </c>
      <c r="J9" s="5" t="s">
        <v>26</v>
      </c>
      <c r="K9" s="6">
        <v>26</v>
      </c>
      <c r="L9" s="5" t="s">
        <v>27</v>
      </c>
      <c r="M9" s="6">
        <v>48</v>
      </c>
      <c r="N9" s="5" t="s">
        <v>28</v>
      </c>
    </row>
    <row r="10" spans="1:14" s="1" customFormat="1" ht="12" x14ac:dyDescent="0.2">
      <c r="A10" s="12">
        <v>4</v>
      </c>
      <c r="B10" s="11" t="s">
        <v>29</v>
      </c>
      <c r="C10" s="4">
        <v>48</v>
      </c>
      <c r="D10" s="5" t="s">
        <v>30</v>
      </c>
      <c r="E10" s="6">
        <v>40</v>
      </c>
      <c r="F10" s="5" t="s">
        <v>31</v>
      </c>
      <c r="G10" s="6">
        <v>88</v>
      </c>
      <c r="H10" s="27">
        <f t="shared" si="0"/>
        <v>6.0191518467852256E-2</v>
      </c>
      <c r="I10" s="6">
        <v>50</v>
      </c>
      <c r="J10" s="5" t="s">
        <v>32</v>
      </c>
      <c r="K10" s="6">
        <v>53</v>
      </c>
      <c r="L10" s="5" t="s">
        <v>33</v>
      </c>
      <c r="M10" s="6">
        <v>103</v>
      </c>
      <c r="N10" s="5" t="s">
        <v>34</v>
      </c>
    </row>
    <row r="11" spans="1:14" s="1" customFormat="1" ht="12" x14ac:dyDescent="0.2">
      <c r="A11" s="12">
        <v>5</v>
      </c>
      <c r="B11" s="11" t="s">
        <v>35</v>
      </c>
      <c r="C11" s="4">
        <v>36</v>
      </c>
      <c r="D11" s="5" t="s">
        <v>30</v>
      </c>
      <c r="E11" s="6">
        <v>30</v>
      </c>
      <c r="F11" s="5" t="s">
        <v>31</v>
      </c>
      <c r="G11" s="6">
        <v>66</v>
      </c>
      <c r="H11" s="27">
        <f t="shared" si="0"/>
        <v>4.5143638850889192E-2</v>
      </c>
      <c r="I11" s="6">
        <v>43</v>
      </c>
      <c r="J11" s="5" t="s">
        <v>36</v>
      </c>
      <c r="K11" s="6">
        <v>51</v>
      </c>
      <c r="L11" s="5" t="s">
        <v>37</v>
      </c>
      <c r="M11" s="6">
        <v>94</v>
      </c>
      <c r="N11" s="5" t="s">
        <v>38</v>
      </c>
    </row>
    <row r="12" spans="1:14" s="1" customFormat="1" ht="12" x14ac:dyDescent="0.2">
      <c r="A12" s="12">
        <v>6</v>
      </c>
      <c r="B12" s="11" t="s">
        <v>39</v>
      </c>
      <c r="C12" s="4">
        <v>29</v>
      </c>
      <c r="D12" s="5" t="s">
        <v>40</v>
      </c>
      <c r="E12" s="6">
        <v>32</v>
      </c>
      <c r="F12" s="5" t="s">
        <v>41</v>
      </c>
      <c r="G12" s="6">
        <v>61</v>
      </c>
      <c r="H12" s="27">
        <f t="shared" si="0"/>
        <v>4.1723666210670314E-2</v>
      </c>
      <c r="I12" s="6">
        <v>36</v>
      </c>
      <c r="J12" s="5" t="s">
        <v>42</v>
      </c>
      <c r="K12" s="6">
        <v>28</v>
      </c>
      <c r="L12" s="5" t="s">
        <v>43</v>
      </c>
      <c r="M12" s="6">
        <v>64</v>
      </c>
      <c r="N12" s="5" t="s">
        <v>44</v>
      </c>
    </row>
    <row r="13" spans="1:14" s="1" customFormat="1" ht="12" x14ac:dyDescent="0.2">
      <c r="A13" s="12">
        <v>7</v>
      </c>
      <c r="B13" s="11" t="s">
        <v>45</v>
      </c>
      <c r="C13" s="4">
        <v>54</v>
      </c>
      <c r="D13" s="5" t="s">
        <v>46</v>
      </c>
      <c r="E13" s="6">
        <v>60</v>
      </c>
      <c r="F13" s="5" t="s">
        <v>47</v>
      </c>
      <c r="G13" s="6">
        <v>114</v>
      </c>
      <c r="H13" s="27">
        <f t="shared" si="0"/>
        <v>7.7975376196990423E-2</v>
      </c>
      <c r="I13" s="6">
        <v>62</v>
      </c>
      <c r="J13" s="5" t="s">
        <v>48</v>
      </c>
      <c r="K13" s="6">
        <v>63</v>
      </c>
      <c r="L13" s="5" t="s">
        <v>49</v>
      </c>
      <c r="M13" s="6">
        <v>125</v>
      </c>
      <c r="N13" s="5" t="s">
        <v>50</v>
      </c>
    </row>
    <row r="14" spans="1:14" s="1" customFormat="1" ht="12" x14ac:dyDescent="0.2">
      <c r="A14" s="12">
        <v>8</v>
      </c>
      <c r="B14" s="11" t="s">
        <v>51</v>
      </c>
      <c r="C14" s="4">
        <v>26</v>
      </c>
      <c r="D14" s="5" t="s">
        <v>52</v>
      </c>
      <c r="E14" s="6">
        <v>52</v>
      </c>
      <c r="F14" s="5" t="s">
        <v>53</v>
      </c>
      <c r="G14" s="6">
        <v>78</v>
      </c>
      <c r="H14" s="27">
        <f t="shared" si="0"/>
        <v>5.33515731874145E-2</v>
      </c>
      <c r="I14" s="6">
        <v>42</v>
      </c>
      <c r="J14" s="5" t="s">
        <v>54</v>
      </c>
      <c r="K14" s="6">
        <v>39</v>
      </c>
      <c r="L14" s="5" t="s">
        <v>55</v>
      </c>
      <c r="M14" s="6">
        <v>81</v>
      </c>
      <c r="N14" s="5" t="s">
        <v>56</v>
      </c>
    </row>
    <row r="15" spans="1:14" s="1" customFormat="1" ht="12" x14ac:dyDescent="0.2">
      <c r="A15" s="12">
        <v>9</v>
      </c>
      <c r="B15" s="11" t="s">
        <v>57</v>
      </c>
      <c r="C15" s="4">
        <v>27</v>
      </c>
      <c r="D15" s="5" t="s">
        <v>58</v>
      </c>
      <c r="E15" s="6">
        <v>28</v>
      </c>
      <c r="F15" s="5" t="s">
        <v>59</v>
      </c>
      <c r="G15" s="6">
        <v>55</v>
      </c>
      <c r="H15" s="27">
        <f t="shared" si="0"/>
        <v>3.761969904240766E-2</v>
      </c>
      <c r="I15" s="6">
        <v>35</v>
      </c>
      <c r="J15" s="5" t="s">
        <v>60</v>
      </c>
      <c r="K15" s="6">
        <v>36</v>
      </c>
      <c r="L15" s="5" t="s">
        <v>61</v>
      </c>
      <c r="M15" s="6">
        <v>71</v>
      </c>
      <c r="N15" s="5" t="s">
        <v>62</v>
      </c>
    </row>
    <row r="16" spans="1:14" s="1" customFormat="1" ht="12" x14ac:dyDescent="0.2">
      <c r="A16" s="12">
        <v>10</v>
      </c>
      <c r="B16" s="11" t="s">
        <v>63</v>
      </c>
      <c r="C16" s="4">
        <v>25</v>
      </c>
      <c r="D16" s="5" t="s">
        <v>64</v>
      </c>
      <c r="E16" s="6">
        <v>23</v>
      </c>
      <c r="F16" s="5" t="s">
        <v>65</v>
      </c>
      <c r="G16" s="6">
        <v>48</v>
      </c>
      <c r="H16" s="27">
        <f t="shared" si="0"/>
        <v>3.2831737346101231E-2</v>
      </c>
      <c r="I16" s="6">
        <v>8</v>
      </c>
      <c r="J16" s="5" t="s">
        <v>66</v>
      </c>
      <c r="K16" s="6">
        <v>14</v>
      </c>
      <c r="L16" s="5" t="s">
        <v>67</v>
      </c>
      <c r="M16" s="6">
        <v>22</v>
      </c>
      <c r="N16" s="5" t="s">
        <v>68</v>
      </c>
    </row>
    <row r="17" spans="1:14" s="1" customFormat="1" ht="12" x14ac:dyDescent="0.2">
      <c r="A17" s="12">
        <v>11</v>
      </c>
      <c r="B17" s="11" t="s">
        <v>69</v>
      </c>
      <c r="C17" s="4">
        <v>47</v>
      </c>
      <c r="D17" s="5" t="s">
        <v>70</v>
      </c>
      <c r="E17" s="6">
        <v>42</v>
      </c>
      <c r="F17" s="5" t="s">
        <v>71</v>
      </c>
      <c r="G17" s="6">
        <v>89</v>
      </c>
      <c r="H17" s="27">
        <f t="shared" si="0"/>
        <v>6.0875512995896032E-2</v>
      </c>
      <c r="I17" s="6">
        <v>49</v>
      </c>
      <c r="J17" s="5" t="s">
        <v>72</v>
      </c>
      <c r="K17" s="6">
        <v>34</v>
      </c>
      <c r="L17" s="5" t="s">
        <v>73</v>
      </c>
      <c r="M17" s="6">
        <v>83</v>
      </c>
      <c r="N17" s="5" t="s">
        <v>74</v>
      </c>
    </row>
    <row r="18" spans="1:14" s="1" customFormat="1" ht="12" x14ac:dyDescent="0.2">
      <c r="A18" s="12">
        <v>12</v>
      </c>
      <c r="B18" s="11" t="s">
        <v>75</v>
      </c>
      <c r="C18" s="4">
        <v>67</v>
      </c>
      <c r="D18" s="5" t="s">
        <v>76</v>
      </c>
      <c r="E18" s="6">
        <v>53</v>
      </c>
      <c r="F18" s="5" t="s">
        <v>77</v>
      </c>
      <c r="G18" s="6">
        <v>120</v>
      </c>
      <c r="H18" s="27">
        <f t="shared" si="0"/>
        <v>8.2079343365253077E-2</v>
      </c>
      <c r="I18" s="6">
        <v>75</v>
      </c>
      <c r="J18" s="5" t="s">
        <v>78</v>
      </c>
      <c r="K18" s="6">
        <v>55</v>
      </c>
      <c r="L18" s="5" t="s">
        <v>79</v>
      </c>
      <c r="M18" s="6">
        <v>130</v>
      </c>
      <c r="N18" s="5" t="s">
        <v>80</v>
      </c>
    </row>
    <row r="19" spans="1:14" s="1" customFormat="1" ht="12" x14ac:dyDescent="0.2">
      <c r="A19" s="12">
        <v>13</v>
      </c>
      <c r="B19" s="11" t="s">
        <v>81</v>
      </c>
      <c r="C19" s="4">
        <v>36</v>
      </c>
      <c r="D19" s="5" t="s">
        <v>82</v>
      </c>
      <c r="E19" s="6">
        <v>37</v>
      </c>
      <c r="F19" s="5" t="s">
        <v>83</v>
      </c>
      <c r="G19" s="6">
        <v>73</v>
      </c>
      <c r="H19" s="27">
        <f t="shared" si="0"/>
        <v>4.9931600547195622E-2</v>
      </c>
      <c r="I19" s="6">
        <v>26</v>
      </c>
      <c r="J19" s="5" t="s">
        <v>84</v>
      </c>
      <c r="K19" s="6">
        <v>23</v>
      </c>
      <c r="L19" s="5" t="s">
        <v>85</v>
      </c>
      <c r="M19" s="6">
        <v>49</v>
      </c>
      <c r="N19" s="5" t="s">
        <v>86</v>
      </c>
    </row>
    <row r="20" spans="1:14" s="1" customFormat="1" ht="12" x14ac:dyDescent="0.2">
      <c r="A20" s="12">
        <v>14</v>
      </c>
      <c r="B20" s="11" t="s">
        <v>87</v>
      </c>
      <c r="C20" s="4">
        <v>34</v>
      </c>
      <c r="D20" s="5" t="s">
        <v>88</v>
      </c>
      <c r="E20" s="6">
        <v>38</v>
      </c>
      <c r="F20" s="5" t="s">
        <v>89</v>
      </c>
      <c r="G20" s="6">
        <v>72</v>
      </c>
      <c r="H20" s="27">
        <f t="shared" si="0"/>
        <v>4.9247606019151846E-2</v>
      </c>
      <c r="I20" s="6">
        <v>50</v>
      </c>
      <c r="J20" s="5" t="s">
        <v>90</v>
      </c>
      <c r="K20" s="6">
        <v>37</v>
      </c>
      <c r="L20" s="5" t="s">
        <v>91</v>
      </c>
      <c r="M20" s="6">
        <v>87</v>
      </c>
      <c r="N20" s="5" t="s">
        <v>92</v>
      </c>
    </row>
    <row r="21" spans="1:14" s="1" customFormat="1" ht="12" x14ac:dyDescent="0.2">
      <c r="A21" s="12">
        <v>15</v>
      </c>
      <c r="B21" s="11" t="s">
        <v>93</v>
      </c>
      <c r="C21" s="4">
        <v>30</v>
      </c>
      <c r="D21" s="5" t="s">
        <v>94</v>
      </c>
      <c r="E21" s="6">
        <v>30</v>
      </c>
      <c r="F21" s="5" t="s">
        <v>94</v>
      </c>
      <c r="G21" s="6">
        <v>60</v>
      </c>
      <c r="H21" s="27">
        <f t="shared" si="0"/>
        <v>4.1039671682626538E-2</v>
      </c>
      <c r="I21" s="6">
        <v>50</v>
      </c>
      <c r="J21" s="5" t="s">
        <v>95</v>
      </c>
      <c r="K21" s="6">
        <v>34</v>
      </c>
      <c r="L21" s="5" t="s">
        <v>96</v>
      </c>
      <c r="M21" s="6">
        <v>84</v>
      </c>
      <c r="N21" s="5" t="s">
        <v>97</v>
      </c>
    </row>
    <row r="22" spans="1:14" s="1" customFormat="1" ht="12" x14ac:dyDescent="0.2">
      <c r="A22" s="12">
        <v>16</v>
      </c>
      <c r="B22" s="11" t="s">
        <v>98</v>
      </c>
      <c r="C22" s="4">
        <v>67</v>
      </c>
      <c r="D22" s="5" t="s">
        <v>99</v>
      </c>
      <c r="E22" s="6">
        <v>61</v>
      </c>
      <c r="F22" s="5" t="s">
        <v>100</v>
      </c>
      <c r="G22" s="6">
        <v>128</v>
      </c>
      <c r="H22" s="27">
        <f t="shared" si="0"/>
        <v>8.7551299589603282E-2</v>
      </c>
      <c r="I22" s="6">
        <v>44</v>
      </c>
      <c r="J22" s="5" t="s">
        <v>101</v>
      </c>
      <c r="K22" s="6">
        <v>35</v>
      </c>
      <c r="L22" s="5" t="s">
        <v>102</v>
      </c>
      <c r="M22" s="6">
        <v>79</v>
      </c>
      <c r="N22" s="5" t="s">
        <v>103</v>
      </c>
    </row>
    <row r="23" spans="1:14" s="1" customFormat="1" ht="12" x14ac:dyDescent="0.2">
      <c r="A23" s="12">
        <v>17</v>
      </c>
      <c r="B23" s="11" t="s">
        <v>104</v>
      </c>
      <c r="C23" s="4">
        <v>40</v>
      </c>
      <c r="D23" s="5" t="s">
        <v>105</v>
      </c>
      <c r="E23" s="6">
        <v>30</v>
      </c>
      <c r="F23" s="5" t="s">
        <v>106</v>
      </c>
      <c r="G23" s="6">
        <v>70</v>
      </c>
      <c r="H23" s="27">
        <f t="shared" si="0"/>
        <v>4.7879616963064295E-2</v>
      </c>
      <c r="I23" s="6">
        <v>46</v>
      </c>
      <c r="J23" s="5" t="s">
        <v>107</v>
      </c>
      <c r="K23" s="6">
        <v>40</v>
      </c>
      <c r="L23" s="5" t="s">
        <v>108</v>
      </c>
      <c r="M23" s="6">
        <v>86</v>
      </c>
      <c r="N23" s="5" t="s">
        <v>109</v>
      </c>
    </row>
    <row r="24" spans="1:14" s="1" customFormat="1" ht="12" x14ac:dyDescent="0.2">
      <c r="A24" s="12">
        <v>18</v>
      </c>
      <c r="B24" s="11" t="s">
        <v>110</v>
      </c>
      <c r="C24" s="4">
        <v>29</v>
      </c>
      <c r="D24" s="5" t="s">
        <v>111</v>
      </c>
      <c r="E24" s="6">
        <v>49</v>
      </c>
      <c r="F24" s="5" t="s">
        <v>112</v>
      </c>
      <c r="G24" s="6">
        <v>78</v>
      </c>
      <c r="H24" s="27">
        <f t="shared" si="0"/>
        <v>5.33515731874145E-2</v>
      </c>
      <c r="I24" s="6">
        <v>28</v>
      </c>
      <c r="J24" s="5" t="s">
        <v>105</v>
      </c>
      <c r="K24" s="6">
        <v>21</v>
      </c>
      <c r="L24" s="5" t="s">
        <v>106</v>
      </c>
      <c r="M24" s="6">
        <v>49</v>
      </c>
      <c r="N24" s="5" t="s">
        <v>86</v>
      </c>
    </row>
    <row r="25" spans="1:14" s="1" customFormat="1" ht="12" x14ac:dyDescent="0.2">
      <c r="A25" s="12">
        <v>19</v>
      </c>
      <c r="B25" s="11" t="s">
        <v>113</v>
      </c>
      <c r="C25" s="4">
        <v>18</v>
      </c>
      <c r="D25" s="5" t="s">
        <v>46</v>
      </c>
      <c r="E25" s="6">
        <v>20</v>
      </c>
      <c r="F25" s="5" t="s">
        <v>47</v>
      </c>
      <c r="G25" s="6">
        <v>38</v>
      </c>
      <c r="H25" s="27">
        <f t="shared" si="0"/>
        <v>2.5991792065663474E-2</v>
      </c>
      <c r="I25" s="6">
        <v>21</v>
      </c>
      <c r="J25" s="5" t="s">
        <v>114</v>
      </c>
      <c r="K25" s="6">
        <v>26</v>
      </c>
      <c r="L25" s="5" t="s">
        <v>115</v>
      </c>
      <c r="M25" s="6">
        <v>47</v>
      </c>
      <c r="N25" s="5" t="s">
        <v>116</v>
      </c>
    </row>
    <row r="26" spans="1:14" s="1" customFormat="1" ht="12" x14ac:dyDescent="0.2">
      <c r="A26" s="12">
        <v>20</v>
      </c>
      <c r="B26" s="11" t="s">
        <v>117</v>
      </c>
      <c r="C26" s="4">
        <v>36</v>
      </c>
      <c r="D26" s="5" t="s">
        <v>118</v>
      </c>
      <c r="E26" s="6">
        <v>31</v>
      </c>
      <c r="F26" s="5" t="s">
        <v>119</v>
      </c>
      <c r="G26" s="6">
        <v>67</v>
      </c>
      <c r="H26" s="27">
        <f t="shared" si="0"/>
        <v>4.5827633378932968E-2</v>
      </c>
      <c r="I26" s="6">
        <v>33</v>
      </c>
      <c r="J26" s="5" t="s">
        <v>26</v>
      </c>
      <c r="K26" s="6">
        <v>39</v>
      </c>
      <c r="L26" s="5" t="s">
        <v>27</v>
      </c>
      <c r="M26" s="6">
        <v>72</v>
      </c>
      <c r="N26" s="5" t="s">
        <v>120</v>
      </c>
    </row>
    <row r="27" spans="1:14" s="1" customFormat="1" ht="12" x14ac:dyDescent="0.2">
      <c r="A27" s="16" t="s">
        <v>7</v>
      </c>
      <c r="B27" s="16"/>
      <c r="C27" s="7">
        <f>SUM(C7:C26)</f>
        <v>720</v>
      </c>
      <c r="D27" s="26">
        <f>C27/G27</f>
        <v>0.49247606019151846</v>
      </c>
      <c r="E27" s="9">
        <f>SUM(E7:E26)</f>
        <v>742</v>
      </c>
      <c r="F27" s="26">
        <f>E27/G27</f>
        <v>0.50752393980848154</v>
      </c>
      <c r="G27" s="25">
        <f>SUM(G7:G26)</f>
        <v>1462</v>
      </c>
      <c r="H27" s="26">
        <f>SUM(H7:H26)</f>
        <v>1</v>
      </c>
      <c r="I27" s="9">
        <f>SUM(I7:I26)</f>
        <v>748</v>
      </c>
      <c r="J27" s="8" t="s">
        <v>121</v>
      </c>
      <c r="K27" s="9">
        <f>SUM(K7:K26)</f>
        <v>682</v>
      </c>
      <c r="L27" s="8" t="s">
        <v>122</v>
      </c>
      <c r="M27" s="25">
        <f>SUM(M7:M26)</f>
        <v>1430</v>
      </c>
      <c r="N27" s="8" t="s">
        <v>123</v>
      </c>
    </row>
    <row r="28" spans="1:14" s="1" customFormat="1" ht="12" x14ac:dyDescent="0.2"/>
    <row r="29" spans="1:14" s="13" customFormat="1" ht="12" x14ac:dyDescent="0.2">
      <c r="A29" s="15" t="s">
        <v>124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</sheetData>
  <mergeCells count="14">
    <mergeCell ref="A29:N29"/>
    <mergeCell ref="A27:B27"/>
    <mergeCell ref="K5:L5"/>
    <mergeCell ref="M5:N5"/>
    <mergeCell ref="A1:N1"/>
    <mergeCell ref="A3:N3"/>
    <mergeCell ref="A4:A6"/>
    <mergeCell ref="B4:B5"/>
    <mergeCell ref="C4:H4"/>
    <mergeCell ref="I4:N4"/>
    <mergeCell ref="C5:D5"/>
    <mergeCell ref="E5:F5"/>
    <mergeCell ref="G5:H5"/>
    <mergeCell ref="I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2022-02-10T01:54:28Z</dcterms:created>
  <dcterms:modified xsi:type="dcterms:W3CDTF">2022-02-16T02:03:56Z</dcterms:modified>
</cp:coreProperties>
</file>