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6\DATASTAT 2026\Upload Open Data\"/>
    </mc:Choice>
  </mc:AlternateContent>
  <xr:revisionPtr revIDLastSave="0" documentId="8_{D6089D53-41B8-43A8-B4F6-4FE508B9D19A}" xr6:coauthVersionLast="47" xr6:coauthVersionMax="47" xr10:uidLastSave="{00000000-0000-0000-0000-000000000000}"/>
  <bookViews>
    <workbookView xWindow="-120" yWindow="-120" windowWidth="20730" windowHeight="11160" xr2:uid="{71144726-6870-4B37-81D7-DE8F9F238F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</calcChain>
</file>

<file path=xl/sharedStrings.xml><?xml version="1.0" encoding="utf-8"?>
<sst xmlns="http://schemas.openxmlformats.org/spreadsheetml/2006/main" count="26" uniqueCount="26">
  <si>
    <t>No</t>
  </si>
  <si>
    <t>Desa</t>
  </si>
  <si>
    <t>Pagu Dana Desa TA. 2025</t>
  </si>
  <si>
    <t>Jumlah Penyaluran DD TA. 2025</t>
  </si>
  <si>
    <t>Realisasi Penggunaan Dana Desa TA. 2025 (Rp)</t>
  </si>
  <si>
    <t>Sisa (Rp)</t>
  </si>
  <si>
    <t>Bidang Pemerintahan</t>
  </si>
  <si>
    <t>Bidang Pembangunan</t>
  </si>
  <si>
    <t>Bidang Pembinaan</t>
  </si>
  <si>
    <t>Bidang Pemberdayaan</t>
  </si>
  <si>
    <t>Bidang Tak Terduga</t>
  </si>
  <si>
    <t>Penyertaan modal</t>
  </si>
  <si>
    <t>Total</t>
  </si>
  <si>
    <t>Blumah</t>
  </si>
  <si>
    <t>Kediten</t>
  </si>
  <si>
    <t>Tlogopayung</t>
  </si>
  <si>
    <t>Wonodadi</t>
  </si>
  <si>
    <t>Manggungmangu</t>
  </si>
  <si>
    <t>Tirtomulyo</t>
  </si>
  <si>
    <t>Karanganyar</t>
  </si>
  <si>
    <t>Jurangagung</t>
  </si>
  <si>
    <t>Jati</t>
  </si>
  <si>
    <t>Wadas</t>
  </si>
  <si>
    <t>Bendosari</t>
  </si>
  <si>
    <t>Mojoagung</t>
  </si>
  <si>
    <t>REALISASI PENYALURAN DAN PENGGUNAAN DANA DESA (DD) KECAMATAN PLANTUNGAN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</si>
</sst>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applyNumberFormat="1" applyFont="1" applyBorder="1" applyAlignment="1">
      <alignment horizontal="left"/>
    </xf>
    <xf numFmtId="165" fontId="3" fillId="0" borderId="1" xfId="1" quotePrefix="1" applyNumberFormat="1" applyFont="1" applyFill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left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5A7C-0965-4A3C-A579-4867B103ED73}">
  <dimension ref="A1:L15"/>
  <sheetViews>
    <sheetView tabSelected="1" workbookViewId="0">
      <selection activeCell="D19" sqref="D19"/>
    </sheetView>
  </sheetViews>
  <sheetFormatPr defaultRowHeight="15" x14ac:dyDescent="0.25"/>
  <cols>
    <col min="1" max="1" width="3.5703125" bestFit="1" customWidth="1"/>
    <col min="2" max="2" width="16.28515625" bestFit="1" customWidth="1"/>
    <col min="3" max="3" width="23" bestFit="1" customWidth="1"/>
    <col min="4" max="4" width="29.42578125" bestFit="1" customWidth="1"/>
    <col min="5" max="5" width="13.28515625" customWidth="1"/>
    <col min="6" max="6" width="14.28515625" customWidth="1"/>
    <col min="7" max="7" width="12" bestFit="1" customWidth="1"/>
    <col min="8" max="8" width="14.7109375" customWidth="1"/>
    <col min="9" max="11" width="12" bestFit="1" customWidth="1"/>
    <col min="12" max="12" width="11" bestFit="1" customWidth="1"/>
  </cols>
  <sheetData>
    <row r="1" spans="1:12" x14ac:dyDescent="0.25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"/>
      <c r="G2" s="4"/>
      <c r="H2" s="4"/>
      <c r="I2" s="4"/>
      <c r="J2" s="4"/>
      <c r="K2" s="4"/>
      <c r="L2" s="1" t="s">
        <v>5</v>
      </c>
    </row>
    <row r="3" spans="1:12" ht="45" x14ac:dyDescent="0.25">
      <c r="A3" s="1"/>
      <c r="B3" s="1"/>
      <c r="C3" s="5"/>
      <c r="D3" s="6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"/>
    </row>
    <row r="4" spans="1:12" x14ac:dyDescent="0.25">
      <c r="A4" s="8">
        <v>1</v>
      </c>
      <c r="B4" s="9" t="s">
        <v>13</v>
      </c>
      <c r="C4" s="10">
        <v>751358000</v>
      </c>
      <c r="D4" s="11">
        <v>546081380</v>
      </c>
      <c r="E4" s="11">
        <v>27940000</v>
      </c>
      <c r="F4" s="11">
        <v>212764700</v>
      </c>
      <c r="G4" s="11">
        <v>40468000</v>
      </c>
      <c r="H4" s="11">
        <v>131032500</v>
      </c>
      <c r="I4" s="11">
        <v>41000000</v>
      </c>
      <c r="J4" s="11">
        <v>92876180</v>
      </c>
      <c r="K4" s="11">
        <f>E4+F4+G4+H4+I4+J4</f>
        <v>546081380</v>
      </c>
      <c r="L4" s="11">
        <f>D4-K4</f>
        <v>0</v>
      </c>
    </row>
    <row r="5" spans="1:12" x14ac:dyDescent="0.25">
      <c r="A5" s="8">
        <v>2</v>
      </c>
      <c r="B5" s="9" t="s">
        <v>14</v>
      </c>
      <c r="C5" s="10">
        <v>824117000</v>
      </c>
      <c r="D5" s="11">
        <v>712542620</v>
      </c>
      <c r="E5" s="11">
        <v>12226000</v>
      </c>
      <c r="F5" s="11">
        <v>338256220</v>
      </c>
      <c r="G5" s="11">
        <v>9128000</v>
      </c>
      <c r="H5" s="11">
        <v>0</v>
      </c>
      <c r="I5" s="11">
        <v>137932400</v>
      </c>
      <c r="J5" s="11">
        <v>215000000</v>
      </c>
      <c r="K5" s="11">
        <f t="shared" ref="K5:K15" si="0">E5+F5+G5+H5+I5+J5</f>
        <v>712542620</v>
      </c>
      <c r="L5" s="11">
        <f t="shared" ref="L5:L15" si="1">D5-K5</f>
        <v>0</v>
      </c>
    </row>
    <row r="6" spans="1:12" x14ac:dyDescent="0.25">
      <c r="A6" s="8">
        <v>3</v>
      </c>
      <c r="B6" s="9" t="s">
        <v>15</v>
      </c>
      <c r="C6" s="10">
        <v>1159100000</v>
      </c>
      <c r="D6" s="11">
        <v>775496990</v>
      </c>
      <c r="E6" s="11">
        <v>34773000</v>
      </c>
      <c r="F6" s="11">
        <v>434371400</v>
      </c>
      <c r="G6" s="11">
        <v>11666200</v>
      </c>
      <c r="H6" s="11">
        <v>31496800</v>
      </c>
      <c r="I6" s="11">
        <v>111560550</v>
      </c>
      <c r="J6" s="11">
        <v>151629040</v>
      </c>
      <c r="K6" s="11">
        <f t="shared" si="0"/>
        <v>775496990</v>
      </c>
      <c r="L6" s="11">
        <f t="shared" si="1"/>
        <v>0</v>
      </c>
    </row>
    <row r="7" spans="1:12" x14ac:dyDescent="0.25">
      <c r="A7" s="8">
        <v>4</v>
      </c>
      <c r="B7" s="9" t="s">
        <v>16</v>
      </c>
      <c r="C7" s="10">
        <v>1139606000</v>
      </c>
      <c r="D7" s="11">
        <v>784048928</v>
      </c>
      <c r="E7" s="11">
        <v>46285000</v>
      </c>
      <c r="F7" s="11">
        <v>374229528</v>
      </c>
      <c r="G7" s="11">
        <v>71403712</v>
      </c>
      <c r="H7" s="11">
        <v>32145510</v>
      </c>
      <c r="I7" s="11">
        <v>23012000</v>
      </c>
      <c r="J7" s="11">
        <v>236973178</v>
      </c>
      <c r="K7" s="11">
        <f t="shared" si="0"/>
        <v>784048928</v>
      </c>
      <c r="L7" s="11">
        <f t="shared" si="1"/>
        <v>0</v>
      </c>
    </row>
    <row r="8" spans="1:12" x14ac:dyDescent="0.25">
      <c r="A8" s="8">
        <v>5</v>
      </c>
      <c r="B8" s="9" t="s">
        <v>17</v>
      </c>
      <c r="C8" s="10">
        <v>1218195000</v>
      </c>
      <c r="D8" s="11">
        <v>1046316000</v>
      </c>
      <c r="E8" s="11">
        <v>110790000</v>
      </c>
      <c r="F8" s="11">
        <v>309020690</v>
      </c>
      <c r="G8" s="11">
        <v>5390000</v>
      </c>
      <c r="H8" s="11">
        <v>237188211</v>
      </c>
      <c r="I8" s="11">
        <v>72000000</v>
      </c>
      <c r="J8" s="11">
        <v>226229000</v>
      </c>
      <c r="K8" s="11">
        <f t="shared" si="0"/>
        <v>960617901</v>
      </c>
      <c r="L8" s="11">
        <f t="shared" si="1"/>
        <v>85698099</v>
      </c>
    </row>
    <row r="9" spans="1:12" x14ac:dyDescent="0.25">
      <c r="A9" s="8">
        <v>6</v>
      </c>
      <c r="B9" s="9" t="s">
        <v>18</v>
      </c>
      <c r="C9" s="10">
        <v>1195124000</v>
      </c>
      <c r="D9" s="11">
        <v>923878320</v>
      </c>
      <c r="E9" s="11">
        <v>19300000</v>
      </c>
      <c r="F9" s="11">
        <v>592345600</v>
      </c>
      <c r="G9" s="11">
        <v>94250000</v>
      </c>
      <c r="H9" s="11"/>
      <c r="I9" s="11">
        <v>63278600</v>
      </c>
      <c r="J9" s="11">
        <v>151400000</v>
      </c>
      <c r="K9" s="11">
        <f t="shared" si="0"/>
        <v>920574200</v>
      </c>
      <c r="L9" s="11">
        <f t="shared" si="1"/>
        <v>3304120</v>
      </c>
    </row>
    <row r="10" spans="1:12" x14ac:dyDescent="0.25">
      <c r="A10" s="8">
        <v>7</v>
      </c>
      <c r="B10" s="9" t="s">
        <v>19</v>
      </c>
      <c r="C10" s="10">
        <v>835053000</v>
      </c>
      <c r="D10" s="11">
        <v>719380200</v>
      </c>
      <c r="E10" s="11">
        <v>41051590</v>
      </c>
      <c r="F10" s="11">
        <v>356120020</v>
      </c>
      <c r="G10" s="11">
        <v>63260500</v>
      </c>
      <c r="H10" s="11">
        <v>0</v>
      </c>
      <c r="I10" s="11">
        <v>113000000</v>
      </c>
      <c r="J10" s="11">
        <v>134704090</v>
      </c>
      <c r="K10" s="11">
        <f t="shared" si="0"/>
        <v>708136200</v>
      </c>
      <c r="L10" s="11">
        <f t="shared" si="1"/>
        <v>11244000</v>
      </c>
    </row>
    <row r="11" spans="1:12" x14ac:dyDescent="0.25">
      <c r="A11" s="8">
        <v>8</v>
      </c>
      <c r="B11" s="9" t="s">
        <v>20</v>
      </c>
      <c r="C11" s="12">
        <v>962900000</v>
      </c>
      <c r="D11" s="11">
        <v>962900000</v>
      </c>
      <c r="E11" s="11">
        <v>27740000</v>
      </c>
      <c r="F11" s="11">
        <v>548154915</v>
      </c>
      <c r="G11" s="11">
        <v>54007000</v>
      </c>
      <c r="H11" s="11">
        <v>33100000</v>
      </c>
      <c r="I11" s="11">
        <v>86860000</v>
      </c>
      <c r="J11" s="11">
        <v>193994000</v>
      </c>
      <c r="K11" s="11">
        <f t="shared" si="0"/>
        <v>943855915</v>
      </c>
      <c r="L11" s="11">
        <f t="shared" si="1"/>
        <v>19044085</v>
      </c>
    </row>
    <row r="12" spans="1:12" x14ac:dyDescent="0.25">
      <c r="A12" s="8">
        <v>9</v>
      </c>
      <c r="B12" s="9" t="s">
        <v>21</v>
      </c>
      <c r="C12" s="12">
        <v>772847000</v>
      </c>
      <c r="D12" s="11">
        <v>772847000</v>
      </c>
      <c r="E12" s="11">
        <v>26105000</v>
      </c>
      <c r="F12" s="11">
        <v>427468900</v>
      </c>
      <c r="G12" s="11">
        <v>21487600</v>
      </c>
      <c r="H12" s="11">
        <v>0</v>
      </c>
      <c r="I12" s="11">
        <v>93600000</v>
      </c>
      <c r="J12" s="11">
        <v>175348900</v>
      </c>
      <c r="K12" s="11">
        <f t="shared" si="0"/>
        <v>744010400</v>
      </c>
      <c r="L12" s="11">
        <f t="shared" si="1"/>
        <v>28836600</v>
      </c>
    </row>
    <row r="13" spans="1:12" x14ac:dyDescent="0.25">
      <c r="A13" s="8">
        <v>10</v>
      </c>
      <c r="B13" s="9" t="s">
        <v>22</v>
      </c>
      <c r="C13" s="10">
        <v>1001858000</v>
      </c>
      <c r="D13" s="11">
        <v>738751070</v>
      </c>
      <c r="E13" s="11">
        <v>35467022</v>
      </c>
      <c r="F13" s="11">
        <v>173513622</v>
      </c>
      <c r="G13" s="11">
        <v>118282000</v>
      </c>
      <c r="H13" s="11">
        <v>99275000</v>
      </c>
      <c r="I13" s="11">
        <v>108000000</v>
      </c>
      <c r="J13" s="11">
        <v>202000000</v>
      </c>
      <c r="K13" s="11">
        <f t="shared" si="0"/>
        <v>736537644</v>
      </c>
      <c r="L13" s="11">
        <f t="shared" si="1"/>
        <v>2213426</v>
      </c>
    </row>
    <row r="14" spans="1:12" x14ac:dyDescent="0.25">
      <c r="A14" s="8">
        <v>11</v>
      </c>
      <c r="B14" s="9" t="s">
        <v>23</v>
      </c>
      <c r="C14" s="10">
        <v>1016873000</v>
      </c>
      <c r="D14" s="11">
        <v>734552720</v>
      </c>
      <c r="E14" s="11">
        <v>23055000</v>
      </c>
      <c r="F14" s="11">
        <v>379430180</v>
      </c>
      <c r="G14" s="11">
        <v>7547000</v>
      </c>
      <c r="H14" s="11">
        <v>33625000</v>
      </c>
      <c r="I14" s="11">
        <v>91430000</v>
      </c>
      <c r="J14" s="11">
        <v>158646200</v>
      </c>
      <c r="K14" s="11">
        <f t="shared" si="0"/>
        <v>693733380</v>
      </c>
      <c r="L14" s="11">
        <f t="shared" si="1"/>
        <v>40819340</v>
      </c>
    </row>
    <row r="15" spans="1:12" x14ac:dyDescent="0.25">
      <c r="A15" s="8">
        <v>12</v>
      </c>
      <c r="B15" s="9" t="s">
        <v>24</v>
      </c>
      <c r="C15" s="10">
        <v>893646000</v>
      </c>
      <c r="D15" s="11">
        <v>836285520</v>
      </c>
      <c r="E15" s="11">
        <v>26745000</v>
      </c>
      <c r="F15" s="11">
        <v>179920024</v>
      </c>
      <c r="G15" s="11">
        <v>62424000</v>
      </c>
      <c r="H15" s="11">
        <v>387105644</v>
      </c>
      <c r="I15" s="11">
        <v>82000000</v>
      </c>
      <c r="J15" s="11">
        <v>96538520</v>
      </c>
      <c r="K15" s="11">
        <f t="shared" si="0"/>
        <v>834733188</v>
      </c>
      <c r="L15" s="11">
        <f t="shared" si="1"/>
        <v>1552332</v>
      </c>
    </row>
  </sheetData>
  <mergeCells count="7">
    <mergeCell ref="L2:L3"/>
    <mergeCell ref="A1:L1"/>
    <mergeCell ref="A2:A3"/>
    <mergeCell ref="B2:B3"/>
    <mergeCell ref="C2:C3"/>
    <mergeCell ref="D2:D3"/>
    <mergeCell ref="E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2026-04-02T06:55:58Z</dcterms:created>
  <dcterms:modified xsi:type="dcterms:W3CDTF">2026-04-02T07:03:50Z</dcterms:modified>
</cp:coreProperties>
</file>