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37DC8B44-1A4A-4CD8-AEC6-DD78EB1FAB7D}" xr6:coauthVersionLast="47" xr6:coauthVersionMax="47" xr10:uidLastSave="{00000000-0000-0000-0000-000000000000}"/>
  <bookViews>
    <workbookView xWindow="-120" yWindow="-120" windowWidth="24240" windowHeight="13140" xr2:uid="{9F264A64-7BAB-4A09-BD9A-5884F6125A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C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<sst xmlns="http://schemas.openxmlformats.org/spreadsheetml/2006/main" count="52" uniqueCount="52">
  <si>
    <t>PESERTA KB AKTIF</t>
  </si>
  <si>
    <t>DESEMBER 2023</t>
  </si>
  <si>
    <t>NO</t>
  </si>
  <si>
    <t>KECAMATAN</t>
  </si>
  <si>
    <t>PUS</t>
  </si>
  <si>
    <t>METODE KONTRASEPSI MODERN</t>
  </si>
  <si>
    <t>METODE KONTRASEPSI TRADISIONAL</t>
  </si>
  <si>
    <t>JUMLAH PESERTA KB AKTIF</t>
  </si>
  <si>
    <t>SUNTIK</t>
  </si>
  <si>
    <t>PIL</t>
  </si>
  <si>
    <t>KONDOM</t>
  </si>
  <si>
    <t>IMPLAN</t>
  </si>
  <si>
    <t>IUD</t>
  </si>
  <si>
    <t>VASEKTOMI</t>
  </si>
  <si>
    <t>TUBEKTOMI</t>
  </si>
  <si>
    <t>MAL</t>
  </si>
  <si>
    <t xml:space="preserve">TOTAL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</si>
  <si>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</si>
  <si>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</si>
  <si>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</si>
  <si>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</si>
  <si>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</si>
  <si>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</si>
  <si>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</si>
  <si>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</si>
  <si>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</si>
  <si>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</si>
  <si>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</si>
  <si>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</si>
  <si>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</si>
  <si>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</si>
  <si>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PATEAN</t>
  </si>
  <si>
    <t>SINGOROJO</t>
  </si>
  <si>
    <t>SUKOREJO</t>
  </si>
  <si>
    <t>LIMBANGAN</t>
  </si>
  <si>
    <t>NGAMPEL</t>
  </si>
  <si>
    <t>PLANTUNGAN</t>
  </si>
  <si>
    <t>PAGERUYUNG</t>
  </si>
  <si>
    <t>PEGANDON</t>
  </si>
  <si>
    <t>ROWOSARI</t>
  </si>
  <si>
    <t>BRANGSONG</t>
  </si>
  <si>
    <t>BOJA</t>
  </si>
  <si>
    <t>KENDAL</t>
  </si>
  <si>
    <t>KALIWUNGU SELATAN</t>
  </si>
  <si>
    <t>CEPIRING</t>
  </si>
  <si>
    <t>KANGKUNG</t>
  </si>
  <si>
    <t>PATEBON</t>
  </si>
  <si>
    <t>GEMUH</t>
  </si>
  <si>
    <t>KALIWUNGU</t>
  </si>
  <si>
    <t>WELERI</t>
  </si>
  <si>
    <t>RINGINARUM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</si>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</sst>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5"/>
      <color rgb="FF000000"/>
      <name val="SansSerif"/>
      <family val="2"/>
    </font>
    <font>
      <b/>
      <sz val="11"/>
      <color rgb="FF000000"/>
      <name val="SansSerif"/>
      <family val="2"/>
    </font>
    <font>
      <b/>
      <sz val="8"/>
      <color rgb="FFFFFFFF"/>
      <name val="SansSerif"/>
      <family val="2"/>
    </font>
    <font>
      <sz val="8"/>
      <color rgb="FFFFFFFF"/>
      <name val="PENCOLOR "/>
      <family val="2"/>
    </font>
    <font>
      <sz val="9"/>
      <color rgb="FF000000"/>
      <name val="SansSerif"/>
      <family val="2"/>
    </font>
    <font>
      <b/>
      <sz val="9"/>
      <color rgb="FF000000"/>
      <name val="SansSerif"/>
      <charset val="1"/>
    </font>
    <font>
      <b/>
      <sz val="11"/>
      <color theme="0"/>
      <name val="SansSerif"/>
      <family val="2"/>
    </font>
    <font>
      <sz val="9"/>
      <color theme="0"/>
      <name val="SansSerif"/>
      <family val="2"/>
    </font>
    <font>
      <b/>
      <sz val="9"/>
      <color theme="0"/>
      <name val="SansSerif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85480"/>
      </patternFill>
    </fill>
    <fill>
      <patternFill patternType="solid">
        <fgColor rgb="FF0099FF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FA9A-30D2-4590-B25E-835DC0B3E5EF}">
  <dimension ref="A1:N27"/>
  <sheetViews>
    <sheetView tabSelected="1" workbookViewId="0">
      <selection activeCell="P10" sqref="P10"/>
    </sheetView>
  </sheetViews>
  <sheetFormatPr defaultRowHeight="15"/>
  <cols>
    <col min="1" max="1" width="7.140625" customWidth="1"/>
    <col min="2" max="2" width="23.7109375" customWidth="1"/>
    <col min="3" max="3" width="13.28515625" customWidth="1"/>
    <col min="4" max="11" width="11.140625" customWidth="1"/>
    <col min="12" max="12" width="15" customWidth="1"/>
    <col min="13" max="13" width="20.85546875" customWidth="1"/>
    <col min="14" max="14" width="20.28515625" customWidth="1"/>
  </cols>
  <sheetData>
    <row r="1" spans="1:14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>
      <c r="A4" s="3" t="s">
        <v>2</v>
      </c>
      <c r="B4" s="3" t="s">
        <v>3</v>
      </c>
      <c r="C4" s="3" t="s">
        <v>4</v>
      </c>
      <c r="D4" s="3" t="s">
        <v>5</v>
      </c>
      <c r="E4" s="3"/>
      <c r="F4" s="3"/>
      <c r="G4" s="3"/>
      <c r="H4" s="3"/>
      <c r="I4" s="3"/>
      <c r="J4" s="3"/>
      <c r="K4" s="3"/>
      <c r="L4" s="3"/>
      <c r="M4" s="3" t="s">
        <v>6</v>
      </c>
      <c r="N4" s="3" t="s">
        <v>7</v>
      </c>
    </row>
    <row r="5" spans="1:14">
      <c r="A5" s="3"/>
      <c r="B5" s="3"/>
      <c r="C5" s="3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3"/>
      <c r="N5" s="3"/>
    </row>
    <row r="6" spans="1:14">
      <c r="A6" s="5" t="s">
        <v>17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28</v>
      </c>
      <c r="M6" s="5" t="s">
        <v>29</v>
      </c>
      <c r="N6" s="5" t="s">
        <v>30</v>
      </c>
    </row>
    <row r="7" spans="1:14">
      <c r="A7" s="6">
        <v>1</v>
      </c>
      <c r="B7" s="7" t="s">
        <v>31</v>
      </c>
      <c r="C7" s="6">
        <v>9749</v>
      </c>
      <c r="D7" s="6">
        <v>5075</v>
      </c>
      <c r="E7" s="6">
        <v>652</v>
      </c>
      <c r="F7" s="6">
        <v>169</v>
      </c>
      <c r="G7" s="6">
        <v>1062</v>
      </c>
      <c r="H7" s="6">
        <v>219</v>
      </c>
      <c r="I7" s="6">
        <v>24</v>
      </c>
      <c r="J7" s="6">
        <v>297</v>
      </c>
      <c r="K7" s="6">
        <v>7</v>
      </c>
      <c r="L7" s="6">
        <v>7505</v>
      </c>
      <c r="M7" s="6">
        <v>27</v>
      </c>
      <c r="N7" s="8">
        <f>L7+M7</f>
        <v>7532</v>
      </c>
    </row>
    <row r="8" spans="1:14">
      <c r="A8" s="6">
        <v>2</v>
      </c>
      <c r="B8" s="7" t="s">
        <v>32</v>
      </c>
      <c r="C8" s="6">
        <v>8899</v>
      </c>
      <c r="D8" s="6">
        <v>4302</v>
      </c>
      <c r="E8" s="6">
        <v>637</v>
      </c>
      <c r="F8" s="6">
        <v>181</v>
      </c>
      <c r="G8" s="6">
        <v>1262</v>
      </c>
      <c r="H8" s="6">
        <v>188</v>
      </c>
      <c r="I8" s="6">
        <v>5</v>
      </c>
      <c r="J8" s="6">
        <v>265</v>
      </c>
      <c r="K8" s="6">
        <v>0</v>
      </c>
      <c r="L8" s="6">
        <v>6840</v>
      </c>
      <c r="M8" s="6">
        <v>8</v>
      </c>
      <c r="N8" s="8">
        <f t="shared" ref="N8:N27" si="0">L8+M8</f>
        <v>6848</v>
      </c>
    </row>
    <row r="9" spans="1:14">
      <c r="A9" s="6">
        <v>3</v>
      </c>
      <c r="B9" s="7" t="s">
        <v>33</v>
      </c>
      <c r="C9" s="6">
        <v>10504</v>
      </c>
      <c r="D9" s="6">
        <v>4970</v>
      </c>
      <c r="E9" s="6">
        <v>891</v>
      </c>
      <c r="F9" s="6">
        <v>150</v>
      </c>
      <c r="G9" s="6">
        <v>1092</v>
      </c>
      <c r="H9" s="6">
        <v>623</v>
      </c>
      <c r="I9" s="6">
        <v>24</v>
      </c>
      <c r="J9" s="6">
        <v>245</v>
      </c>
      <c r="K9" s="6">
        <v>3</v>
      </c>
      <c r="L9" s="6">
        <v>7998</v>
      </c>
      <c r="M9" s="6">
        <v>41</v>
      </c>
      <c r="N9" s="8">
        <f t="shared" si="0"/>
        <v>8039</v>
      </c>
    </row>
    <row r="10" spans="1:14">
      <c r="A10" s="6">
        <v>4</v>
      </c>
      <c r="B10" s="7" t="s">
        <v>34</v>
      </c>
      <c r="C10" s="6">
        <v>5651</v>
      </c>
      <c r="D10" s="6">
        <v>2436</v>
      </c>
      <c r="E10" s="6">
        <v>316</v>
      </c>
      <c r="F10" s="6">
        <v>78</v>
      </c>
      <c r="G10" s="6">
        <v>877</v>
      </c>
      <c r="H10" s="6">
        <v>329</v>
      </c>
      <c r="I10" s="6">
        <v>10</v>
      </c>
      <c r="J10" s="6">
        <v>231</v>
      </c>
      <c r="K10" s="6">
        <v>3</v>
      </c>
      <c r="L10" s="6">
        <v>4280</v>
      </c>
      <c r="M10" s="6">
        <v>13</v>
      </c>
      <c r="N10" s="8">
        <f t="shared" si="0"/>
        <v>4293</v>
      </c>
    </row>
    <row r="11" spans="1:14">
      <c r="A11" s="6">
        <v>5</v>
      </c>
      <c r="B11" s="7" t="s">
        <v>35</v>
      </c>
      <c r="C11" s="6">
        <v>5935</v>
      </c>
      <c r="D11" s="6">
        <v>3095</v>
      </c>
      <c r="E11" s="6">
        <v>585</v>
      </c>
      <c r="F11" s="6">
        <v>24</v>
      </c>
      <c r="G11" s="6">
        <v>470</v>
      </c>
      <c r="H11" s="6">
        <v>151</v>
      </c>
      <c r="I11" s="6">
        <v>4</v>
      </c>
      <c r="J11" s="6">
        <v>148</v>
      </c>
      <c r="K11" s="6">
        <v>0</v>
      </c>
      <c r="L11" s="6">
        <v>4477</v>
      </c>
      <c r="M11" s="6">
        <v>13</v>
      </c>
      <c r="N11" s="8">
        <f t="shared" si="0"/>
        <v>4490</v>
      </c>
    </row>
    <row r="12" spans="1:14">
      <c r="A12" s="6">
        <v>6</v>
      </c>
      <c r="B12" s="7" t="s">
        <v>36</v>
      </c>
      <c r="C12" s="6">
        <v>5002</v>
      </c>
      <c r="D12" s="6">
        <v>2468</v>
      </c>
      <c r="E12" s="6">
        <v>214</v>
      </c>
      <c r="F12" s="6">
        <v>28</v>
      </c>
      <c r="G12" s="6">
        <v>843</v>
      </c>
      <c r="H12" s="6">
        <v>42</v>
      </c>
      <c r="I12" s="6">
        <v>15</v>
      </c>
      <c r="J12" s="6">
        <v>47</v>
      </c>
      <c r="K12" s="6">
        <v>0</v>
      </c>
      <c r="L12" s="6">
        <v>3657</v>
      </c>
      <c r="M12" s="6">
        <v>5</v>
      </c>
      <c r="N12" s="8">
        <f t="shared" si="0"/>
        <v>3662</v>
      </c>
    </row>
    <row r="13" spans="1:14">
      <c r="A13" s="6">
        <v>7</v>
      </c>
      <c r="B13" s="7" t="s">
        <v>37</v>
      </c>
      <c r="C13" s="6">
        <v>6122</v>
      </c>
      <c r="D13" s="6">
        <v>2882</v>
      </c>
      <c r="E13" s="6">
        <v>279</v>
      </c>
      <c r="F13" s="6">
        <v>51</v>
      </c>
      <c r="G13" s="6">
        <v>1021</v>
      </c>
      <c r="H13" s="6">
        <v>79</v>
      </c>
      <c r="I13" s="6">
        <v>6</v>
      </c>
      <c r="J13" s="6">
        <v>129</v>
      </c>
      <c r="K13" s="6">
        <v>0</v>
      </c>
      <c r="L13" s="6">
        <v>4447</v>
      </c>
      <c r="M13" s="6">
        <v>23</v>
      </c>
      <c r="N13" s="8">
        <f t="shared" si="0"/>
        <v>4470</v>
      </c>
    </row>
    <row r="14" spans="1:14">
      <c r="A14" s="6">
        <v>8</v>
      </c>
      <c r="B14" s="7" t="s">
        <v>38</v>
      </c>
      <c r="C14" s="6">
        <v>5834</v>
      </c>
      <c r="D14" s="6">
        <v>2597</v>
      </c>
      <c r="E14" s="6">
        <v>742</v>
      </c>
      <c r="F14" s="6">
        <v>103</v>
      </c>
      <c r="G14" s="6">
        <v>454</v>
      </c>
      <c r="H14" s="6">
        <v>98</v>
      </c>
      <c r="I14" s="6">
        <v>5</v>
      </c>
      <c r="J14" s="6">
        <v>134</v>
      </c>
      <c r="K14" s="6">
        <v>0</v>
      </c>
      <c r="L14" s="6">
        <v>4133</v>
      </c>
      <c r="M14" s="6">
        <v>14</v>
      </c>
      <c r="N14" s="8">
        <f t="shared" si="0"/>
        <v>4147</v>
      </c>
    </row>
    <row r="15" spans="1:14">
      <c r="A15" s="6">
        <v>9</v>
      </c>
      <c r="B15" s="7" t="s">
        <v>39</v>
      </c>
      <c r="C15" s="6">
        <v>8159</v>
      </c>
      <c r="D15" s="6">
        <v>3522</v>
      </c>
      <c r="E15" s="6">
        <v>1121</v>
      </c>
      <c r="F15" s="6">
        <v>56</v>
      </c>
      <c r="G15" s="6">
        <v>535</v>
      </c>
      <c r="H15" s="6">
        <v>258</v>
      </c>
      <c r="I15" s="6">
        <v>10</v>
      </c>
      <c r="J15" s="6">
        <v>214</v>
      </c>
      <c r="K15" s="6">
        <v>3</v>
      </c>
      <c r="L15" s="6">
        <v>5719</v>
      </c>
      <c r="M15" s="6">
        <v>31</v>
      </c>
      <c r="N15" s="8">
        <f t="shared" si="0"/>
        <v>5750</v>
      </c>
    </row>
    <row r="16" spans="1:14">
      <c r="A16" s="6">
        <v>10</v>
      </c>
      <c r="B16" s="7" t="s">
        <v>40</v>
      </c>
      <c r="C16" s="6">
        <v>8519</v>
      </c>
      <c r="D16" s="6">
        <v>4034</v>
      </c>
      <c r="E16" s="6">
        <v>821</v>
      </c>
      <c r="F16" s="6">
        <v>44</v>
      </c>
      <c r="G16" s="6">
        <v>612</v>
      </c>
      <c r="H16" s="6">
        <v>190</v>
      </c>
      <c r="I16" s="6">
        <v>8</v>
      </c>
      <c r="J16" s="6">
        <v>279</v>
      </c>
      <c r="K16" s="6">
        <v>0</v>
      </c>
      <c r="L16" s="6">
        <v>5988</v>
      </c>
      <c r="M16" s="6">
        <v>3</v>
      </c>
      <c r="N16" s="8">
        <f t="shared" si="0"/>
        <v>5991</v>
      </c>
    </row>
    <row r="17" spans="1:14">
      <c r="A17" s="6">
        <v>11</v>
      </c>
      <c r="B17" s="7" t="s">
        <v>41</v>
      </c>
      <c r="C17" s="6">
        <v>13476</v>
      </c>
      <c r="D17" s="6">
        <v>6449</v>
      </c>
      <c r="E17" s="6">
        <v>412</v>
      </c>
      <c r="F17" s="6">
        <v>174</v>
      </c>
      <c r="G17" s="6">
        <v>1168</v>
      </c>
      <c r="H17" s="6">
        <v>490</v>
      </c>
      <c r="I17" s="6">
        <v>9</v>
      </c>
      <c r="J17" s="6">
        <v>429</v>
      </c>
      <c r="K17" s="6">
        <v>6</v>
      </c>
      <c r="L17" s="6">
        <v>9137</v>
      </c>
      <c r="M17" s="6">
        <v>67</v>
      </c>
      <c r="N17" s="8">
        <f t="shared" si="0"/>
        <v>9204</v>
      </c>
    </row>
    <row r="18" spans="1:14">
      <c r="A18" s="6">
        <v>12</v>
      </c>
      <c r="B18" s="7" t="s">
        <v>42</v>
      </c>
      <c r="C18" s="6">
        <v>9498</v>
      </c>
      <c r="D18" s="6">
        <v>3896</v>
      </c>
      <c r="E18" s="6">
        <v>835</v>
      </c>
      <c r="F18" s="6">
        <v>429</v>
      </c>
      <c r="G18" s="6">
        <v>346</v>
      </c>
      <c r="H18" s="6">
        <v>643</v>
      </c>
      <c r="I18" s="6">
        <v>18</v>
      </c>
      <c r="J18" s="6">
        <v>301</v>
      </c>
      <c r="K18" s="6">
        <v>0</v>
      </c>
      <c r="L18" s="6">
        <v>6468</v>
      </c>
      <c r="M18" s="6">
        <v>19</v>
      </c>
      <c r="N18" s="8">
        <f t="shared" si="0"/>
        <v>6487</v>
      </c>
    </row>
    <row r="19" spans="1:14">
      <c r="A19" s="6">
        <v>13</v>
      </c>
      <c r="B19" s="7" t="s">
        <v>43</v>
      </c>
      <c r="C19" s="6">
        <v>9606</v>
      </c>
      <c r="D19" s="6">
        <v>4154</v>
      </c>
      <c r="E19" s="6">
        <v>788</v>
      </c>
      <c r="F19" s="6">
        <v>106</v>
      </c>
      <c r="G19" s="6">
        <v>679</v>
      </c>
      <c r="H19" s="6">
        <v>408</v>
      </c>
      <c r="I19" s="6">
        <v>11</v>
      </c>
      <c r="J19" s="6">
        <v>376</v>
      </c>
      <c r="K19" s="6">
        <v>0</v>
      </c>
      <c r="L19" s="6">
        <v>6522</v>
      </c>
      <c r="M19" s="6">
        <v>1</v>
      </c>
      <c r="N19" s="8">
        <f t="shared" si="0"/>
        <v>6523</v>
      </c>
    </row>
    <row r="20" spans="1:14">
      <c r="A20" s="6">
        <v>14</v>
      </c>
      <c r="B20" s="7" t="s">
        <v>44</v>
      </c>
      <c r="C20" s="6">
        <v>8055</v>
      </c>
      <c r="D20" s="6">
        <v>3148</v>
      </c>
      <c r="E20" s="6">
        <v>1480</v>
      </c>
      <c r="F20" s="6">
        <v>72</v>
      </c>
      <c r="G20" s="6">
        <v>247</v>
      </c>
      <c r="H20" s="6">
        <v>298</v>
      </c>
      <c r="I20" s="6">
        <v>1</v>
      </c>
      <c r="J20" s="6">
        <v>133</v>
      </c>
      <c r="K20" s="6">
        <v>0</v>
      </c>
      <c r="L20" s="6">
        <v>5379</v>
      </c>
      <c r="M20" s="6">
        <v>9</v>
      </c>
      <c r="N20" s="8">
        <f t="shared" si="0"/>
        <v>5388</v>
      </c>
    </row>
    <row r="21" spans="1:14">
      <c r="A21" s="6">
        <v>15</v>
      </c>
      <c r="B21" s="7" t="s">
        <v>45</v>
      </c>
      <c r="C21" s="6">
        <v>7723</v>
      </c>
      <c r="D21" s="6">
        <v>3427</v>
      </c>
      <c r="E21" s="6">
        <v>1105</v>
      </c>
      <c r="F21" s="6">
        <v>35</v>
      </c>
      <c r="G21" s="6">
        <v>331</v>
      </c>
      <c r="H21" s="6">
        <v>125</v>
      </c>
      <c r="I21" s="6">
        <v>1</v>
      </c>
      <c r="J21" s="6">
        <v>110</v>
      </c>
      <c r="K21" s="6">
        <v>3</v>
      </c>
      <c r="L21" s="6">
        <v>5137</v>
      </c>
      <c r="M21" s="6">
        <v>12</v>
      </c>
      <c r="N21" s="8">
        <f t="shared" si="0"/>
        <v>5149</v>
      </c>
    </row>
    <row r="22" spans="1:14">
      <c r="A22" s="6">
        <v>16</v>
      </c>
      <c r="B22" s="7" t="s">
        <v>46</v>
      </c>
      <c r="C22" s="6">
        <v>9046</v>
      </c>
      <c r="D22" s="6">
        <v>3881</v>
      </c>
      <c r="E22" s="6">
        <v>728</v>
      </c>
      <c r="F22" s="6">
        <v>58</v>
      </c>
      <c r="G22" s="6">
        <v>316</v>
      </c>
      <c r="H22" s="6">
        <v>426</v>
      </c>
      <c r="I22" s="6">
        <v>7</v>
      </c>
      <c r="J22" s="6">
        <v>270</v>
      </c>
      <c r="K22" s="6">
        <v>11</v>
      </c>
      <c r="L22" s="6">
        <v>5697</v>
      </c>
      <c r="M22" s="6">
        <v>65</v>
      </c>
      <c r="N22" s="8">
        <f t="shared" si="0"/>
        <v>5762</v>
      </c>
    </row>
    <row r="23" spans="1:14">
      <c r="A23" s="6">
        <v>17</v>
      </c>
      <c r="B23" s="7" t="s">
        <v>47</v>
      </c>
      <c r="C23" s="6">
        <v>7600</v>
      </c>
      <c r="D23" s="6">
        <v>2923</v>
      </c>
      <c r="E23" s="6">
        <v>1010</v>
      </c>
      <c r="F23" s="6">
        <v>69</v>
      </c>
      <c r="G23" s="6">
        <v>369</v>
      </c>
      <c r="H23" s="6">
        <v>207</v>
      </c>
      <c r="I23" s="6">
        <v>11</v>
      </c>
      <c r="J23" s="6">
        <v>176</v>
      </c>
      <c r="K23" s="6">
        <v>7</v>
      </c>
      <c r="L23" s="6">
        <v>4772</v>
      </c>
      <c r="M23" s="6">
        <v>14</v>
      </c>
      <c r="N23" s="8">
        <f t="shared" si="0"/>
        <v>4786</v>
      </c>
    </row>
    <row r="24" spans="1:14">
      <c r="A24" s="6">
        <v>18</v>
      </c>
      <c r="B24" s="7" t="s">
        <v>48</v>
      </c>
      <c r="C24" s="6">
        <v>11468</v>
      </c>
      <c r="D24" s="6">
        <v>4796</v>
      </c>
      <c r="E24" s="6">
        <v>1004</v>
      </c>
      <c r="F24" s="6">
        <v>141</v>
      </c>
      <c r="G24" s="6">
        <v>444</v>
      </c>
      <c r="H24" s="6">
        <v>389</v>
      </c>
      <c r="I24" s="6">
        <v>30</v>
      </c>
      <c r="J24" s="6">
        <v>277</v>
      </c>
      <c r="K24" s="6">
        <v>4</v>
      </c>
      <c r="L24" s="6">
        <v>7085</v>
      </c>
      <c r="M24" s="6">
        <v>21</v>
      </c>
      <c r="N24" s="8">
        <f t="shared" si="0"/>
        <v>7106</v>
      </c>
    </row>
    <row r="25" spans="1:14">
      <c r="A25" s="6">
        <v>19</v>
      </c>
      <c r="B25" s="7" t="s">
        <v>49</v>
      </c>
      <c r="C25" s="6">
        <v>8665</v>
      </c>
      <c r="D25" s="6">
        <v>3296</v>
      </c>
      <c r="E25" s="6">
        <v>964</v>
      </c>
      <c r="F25" s="6">
        <v>102</v>
      </c>
      <c r="G25" s="6">
        <v>308</v>
      </c>
      <c r="H25" s="6">
        <v>379</v>
      </c>
      <c r="I25" s="6">
        <v>4</v>
      </c>
      <c r="J25" s="6">
        <v>213</v>
      </c>
      <c r="K25" s="6">
        <v>11</v>
      </c>
      <c r="L25" s="6">
        <v>5277</v>
      </c>
      <c r="M25" s="6">
        <v>21</v>
      </c>
      <c r="N25" s="8">
        <f t="shared" si="0"/>
        <v>5298</v>
      </c>
    </row>
    <row r="26" spans="1:14">
      <c r="A26" s="6">
        <v>20</v>
      </c>
      <c r="B26" s="7" t="s">
        <v>50</v>
      </c>
      <c r="C26" s="6">
        <v>5905</v>
      </c>
      <c r="D26" s="6">
        <v>2152</v>
      </c>
      <c r="E26" s="6">
        <v>760</v>
      </c>
      <c r="F26" s="6">
        <v>120</v>
      </c>
      <c r="G26" s="6">
        <v>245</v>
      </c>
      <c r="H26" s="6">
        <v>54</v>
      </c>
      <c r="I26" s="6">
        <v>3</v>
      </c>
      <c r="J26" s="6">
        <v>121</v>
      </c>
      <c r="K26" s="6">
        <v>0</v>
      </c>
      <c r="L26" s="6">
        <v>3455</v>
      </c>
      <c r="M26" s="6">
        <v>2</v>
      </c>
      <c r="N26" s="8">
        <f t="shared" si="0"/>
        <v>3457</v>
      </c>
    </row>
    <row r="27" spans="1:14">
      <c r="A27" s="9" t="s">
        <v>51</v>
      </c>
      <c r="B27" s="9"/>
      <c r="C27" s="10">
        <f>SUM(C7:C26)</f>
        <v>165416</v>
      </c>
      <c r="D27" s="10">
        <v>73503</v>
      </c>
      <c r="E27" s="10">
        <v>15344</v>
      </c>
      <c r="F27" s="10">
        <v>2190</v>
      </c>
      <c r="G27" s="10">
        <v>12681</v>
      </c>
      <c r="H27" s="10">
        <v>5596</v>
      </c>
      <c r="I27" s="10">
        <v>206</v>
      </c>
      <c r="J27" s="10">
        <v>4395</v>
      </c>
      <c r="K27" s="10">
        <v>58</v>
      </c>
      <c r="L27" s="10">
        <v>113973</v>
      </c>
      <c r="M27" s="10">
        <v>409</v>
      </c>
      <c r="N27" s="11">
        <f t="shared" si="0"/>
        <v>114382</v>
      </c>
    </row>
  </sheetData>
  <mergeCells count="10">
    <mergeCell ref="A27:B27"/>
    <mergeCell ref="A1:N1"/>
    <mergeCell ref="A2:N2"/>
    <mergeCell ref="A3:M3"/>
    <mergeCell ref="A4:A5"/>
    <mergeCell ref="B4:B5"/>
    <mergeCell ref="C4:C5"/>
    <mergeCell ref="D4:L4"/>
    <mergeCell ref="M4:M5"/>
    <mergeCell ref="N4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dcterms:created xsi:type="dcterms:W3CDTF">2024-10-03T04:01:01Z</dcterms:created>
  <dcterms:modified xsi:type="dcterms:W3CDTF">2024-10-03T04:01:40Z</dcterms:modified>
</cp:coreProperties>
</file>