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5.2.201\statper\2026\DATASTAT 2026\Upload Open Data\"/>
    </mc:Choice>
  </mc:AlternateContent>
  <xr:revisionPtr revIDLastSave="0" documentId="8_{02FD2FE1-4B2F-4493-9BA4-F762D9DADC3B}" xr6:coauthVersionLast="47" xr6:coauthVersionMax="47" xr10:uidLastSave="{00000000-0000-0000-0000-000000000000}"/>
  <bookViews>
    <workbookView xWindow="-120" yWindow="-120" windowWidth="20730" windowHeight="11160" xr2:uid="{71144726-6870-4B37-81D7-DE8F9F238FB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1" i="1" l="1"/>
  <c r="K21" i="1"/>
  <c r="K20" i="1"/>
  <c r="L20" i="1" s="1"/>
  <c r="L19" i="1"/>
  <c r="K19" i="1"/>
  <c r="K18" i="1"/>
  <c r="L18" i="1" s="1"/>
  <c r="L17" i="1"/>
  <c r="K17" i="1"/>
  <c r="K16" i="1"/>
  <c r="L16" i="1" s="1"/>
  <c r="L15" i="1"/>
  <c r="K15" i="1"/>
  <c r="K14" i="1"/>
  <c r="L14" i="1" s="1"/>
  <c r="K13" i="1"/>
  <c r="L12" i="1"/>
  <c r="K12" i="1"/>
  <c r="K11" i="1"/>
  <c r="L11" i="1" s="1"/>
  <c r="L10" i="1"/>
  <c r="K10" i="1"/>
  <c r="K9" i="1"/>
  <c r="L9" i="1" s="1"/>
  <c r="L8" i="1"/>
  <c r="K8" i="1"/>
  <c r="K7" i="1"/>
  <c r="L7" i="1" s="1"/>
  <c r="L6" i="1"/>
  <c r="K6" i="1"/>
  <c r="K5" i="1"/>
  <c r="L5" i="1" s="1"/>
  <c r="L4" i="1"/>
  <c r="K4" i="1"/>
</calcChain>
</file>

<file path=xl/sharedStrings.xml><?xml version="1.0" encoding="utf-8"?>
<sst xmlns="http://schemas.openxmlformats.org/spreadsheetml/2006/main" count="32" uniqueCount="32">
  <si>
    <t>No</t>
  </si>
  <si>
    <t>Desa</t>
  </si>
  <si>
    <t>Pagu Dana Desa TA. 2025</t>
  </si>
  <si>
    <t>Jumlah Penyaluran DD TA. 2025</t>
  </si>
  <si>
    <t>Realisasi Penggunaan Dana Desa TA. 2025 (Rp)</t>
  </si>
  <si>
    <t>Sisa (Rp)</t>
  </si>
  <si>
    <t>Bidang Pemerintahan</t>
  </si>
  <si>
    <t>Bidang Pembangunan</t>
  </si>
  <si>
    <t>Bidang Pembinaan</t>
  </si>
  <si>
    <t>Bidang Pemberdayaan</t>
  </si>
  <si>
    <t>Bidang Tak Terduga</t>
  </si>
  <si>
    <t>Penyertaan modal</t>
  </si>
  <si>
    <t>Total</t>
  </si>
  <si>
    <t>Gentinggunung</t>
  </si>
  <si>
    <t>Bringinsari</t>
  </si>
  <si>
    <t>Purwosari</t>
  </si>
  <si>
    <t>Ngargosari</t>
  </si>
  <si>
    <t>Pesaren</t>
  </si>
  <si>
    <t>Tamanrejo</t>
  </si>
  <si>
    <t>Harjodowo</t>
  </si>
  <si>
    <t>Peron</t>
  </si>
  <si>
    <t>Damarjati</t>
  </si>
  <si>
    <t>Mulyosari</t>
  </si>
  <si>
    <t>Kalipakis</t>
  </si>
  <si>
    <t>Trimulyo</t>
  </si>
  <si>
    <t>Selokaton</t>
  </si>
  <si>
    <t>Ngadiwarno</t>
  </si>
  <si>
    <t>Tampingwinarno</t>
  </si>
  <si>
    <t>Kebumen</t>
  </si>
  <si>
    <t>Sukorejo</t>
  </si>
  <si>
    <t>Kalibogor</t>
  </si>
  <si>
    <t>REALISASI PENYALURAN DAN PENGGUNAAN DANA DESA (DD) KECAMATAN SUKOREJO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</si>
</sst>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5" formatCode="_(* #,##0_);_(* \(#,##0\);_(* &quot;-&quot;??_);_(@_)"/>
  </numFmts>
  <fonts count="4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1" fontId="2" fillId="0" borderId="1" xfId="0" quotePrefix="1" applyNumberFormat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/>
    <xf numFmtId="165" fontId="3" fillId="0" borderId="1" xfId="1" applyNumberFormat="1" applyFont="1" applyBorder="1" applyAlignment="1">
      <alignment horizontal="left"/>
    </xf>
    <xf numFmtId="165" fontId="3" fillId="0" borderId="1" xfId="1" quotePrefix="1" applyNumberFormat="1" applyFont="1" applyFill="1" applyBorder="1" applyAlignment="1">
      <alignment horizontal="left" vertical="center" wrapText="1"/>
    </xf>
    <xf numFmtId="165" fontId="3" fillId="0" borderId="1" xfId="1" applyNumberFormat="1" applyFont="1" applyFill="1" applyBorder="1" applyAlignment="1">
      <alignment horizontal="left"/>
    </xf>
    <xf numFmtId="0" fontId="0" fillId="0" borderId="4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05A7C-0965-4A3C-A579-4867B103ED73}">
  <dimension ref="A1:L21"/>
  <sheetViews>
    <sheetView tabSelected="1" workbookViewId="0">
      <selection activeCell="D6" sqref="D6"/>
    </sheetView>
  </sheetViews>
  <sheetFormatPr defaultRowHeight="15" x14ac:dyDescent="0.25"/>
  <cols>
    <col min="1" max="1" width="3.5703125" bestFit="1" customWidth="1"/>
    <col min="2" max="2" width="16.28515625" bestFit="1" customWidth="1"/>
    <col min="3" max="3" width="23" bestFit="1" customWidth="1"/>
    <col min="4" max="4" width="29.42578125" bestFit="1" customWidth="1"/>
    <col min="5" max="5" width="13.28515625" customWidth="1"/>
    <col min="6" max="6" width="14.28515625" customWidth="1"/>
    <col min="7" max="7" width="12" bestFit="1" customWidth="1"/>
    <col min="8" max="8" width="14.7109375" customWidth="1"/>
    <col min="9" max="11" width="12" bestFit="1" customWidth="1"/>
    <col min="12" max="12" width="13.140625" customWidth="1"/>
  </cols>
  <sheetData>
    <row r="1" spans="1:12" x14ac:dyDescent="0.25">
      <c r="A1" s="13" t="s">
        <v>31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x14ac:dyDescent="0.25">
      <c r="A2" s="1" t="s">
        <v>0</v>
      </c>
      <c r="B2" s="1" t="s">
        <v>1</v>
      </c>
      <c r="C2" s="2" t="s">
        <v>2</v>
      </c>
      <c r="D2" s="3" t="s">
        <v>3</v>
      </c>
      <c r="E2" s="4" t="s">
        <v>4</v>
      </c>
      <c r="F2" s="4"/>
      <c r="G2" s="4"/>
      <c r="H2" s="4"/>
      <c r="I2" s="4"/>
      <c r="J2" s="4"/>
      <c r="K2" s="4"/>
      <c r="L2" s="1" t="s">
        <v>5</v>
      </c>
    </row>
    <row r="3" spans="1:12" ht="45" x14ac:dyDescent="0.25">
      <c r="A3" s="1"/>
      <c r="B3" s="1"/>
      <c r="C3" s="5"/>
      <c r="D3" s="6"/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1"/>
    </row>
    <row r="4" spans="1:12" x14ac:dyDescent="0.25">
      <c r="A4" s="8">
        <v>1</v>
      </c>
      <c r="B4" s="9" t="s">
        <v>13</v>
      </c>
      <c r="C4" s="10">
        <v>1031639000</v>
      </c>
      <c r="D4" s="11">
        <v>691259420</v>
      </c>
      <c r="E4" s="11">
        <v>49300000</v>
      </c>
      <c r="F4" s="11">
        <v>382047650</v>
      </c>
      <c r="G4" s="11">
        <v>0</v>
      </c>
      <c r="H4" s="11">
        <v>0</v>
      </c>
      <c r="I4" s="11">
        <v>111600000</v>
      </c>
      <c r="J4" s="11">
        <v>148311770</v>
      </c>
      <c r="K4" s="11">
        <f t="shared" ref="K4:K21" si="0">E4+F4+G4+H4+I4+J4</f>
        <v>691259420</v>
      </c>
      <c r="L4" s="11">
        <f t="shared" ref="L4:L21" si="1">D4-K4</f>
        <v>0</v>
      </c>
    </row>
    <row r="5" spans="1:12" x14ac:dyDescent="0.25">
      <c r="A5" s="8">
        <v>2</v>
      </c>
      <c r="B5" s="9" t="s">
        <v>14</v>
      </c>
      <c r="C5" s="10">
        <v>1321946000</v>
      </c>
      <c r="D5" s="11">
        <v>874662800</v>
      </c>
      <c r="E5" s="11">
        <v>34800000</v>
      </c>
      <c r="F5" s="11">
        <v>427493700</v>
      </c>
      <c r="G5" s="11">
        <v>0</v>
      </c>
      <c r="H5" s="11">
        <v>0</v>
      </c>
      <c r="I5" s="11">
        <v>180000000</v>
      </c>
      <c r="J5" s="11">
        <v>232369100</v>
      </c>
      <c r="K5" s="11">
        <f t="shared" si="0"/>
        <v>874662800</v>
      </c>
      <c r="L5" s="11">
        <f t="shared" si="1"/>
        <v>0</v>
      </c>
    </row>
    <row r="6" spans="1:12" x14ac:dyDescent="0.25">
      <c r="A6" s="8">
        <v>3</v>
      </c>
      <c r="B6" s="9" t="s">
        <v>15</v>
      </c>
      <c r="C6" s="10">
        <v>931277000</v>
      </c>
      <c r="D6" s="11">
        <v>659629200</v>
      </c>
      <c r="E6" s="11">
        <v>42557000</v>
      </c>
      <c r="F6" s="11">
        <v>293515400</v>
      </c>
      <c r="G6" s="11">
        <v>0</v>
      </c>
      <c r="H6" s="11">
        <v>0</v>
      </c>
      <c r="I6" s="11">
        <v>108000000</v>
      </c>
      <c r="J6" s="11">
        <v>209000000</v>
      </c>
      <c r="K6" s="11">
        <f t="shared" si="0"/>
        <v>653072400</v>
      </c>
      <c r="L6" s="11">
        <f t="shared" si="1"/>
        <v>6556800</v>
      </c>
    </row>
    <row r="7" spans="1:12" x14ac:dyDescent="0.25">
      <c r="A7" s="8">
        <v>4</v>
      </c>
      <c r="B7" s="9" t="s">
        <v>16</v>
      </c>
      <c r="C7" s="10">
        <v>1019862000</v>
      </c>
      <c r="D7" s="11">
        <v>640215000</v>
      </c>
      <c r="E7" s="11">
        <v>26585700</v>
      </c>
      <c r="F7" s="11">
        <v>481562000</v>
      </c>
      <c r="G7" s="11">
        <v>0</v>
      </c>
      <c r="H7" s="11">
        <v>0</v>
      </c>
      <c r="I7" s="11">
        <v>108000000</v>
      </c>
      <c r="J7" s="11">
        <v>0</v>
      </c>
      <c r="K7" s="11">
        <f t="shared" si="0"/>
        <v>616147700</v>
      </c>
      <c r="L7" s="11">
        <f t="shared" si="1"/>
        <v>24067300</v>
      </c>
    </row>
    <row r="8" spans="1:12" x14ac:dyDescent="0.25">
      <c r="A8" s="8">
        <v>5</v>
      </c>
      <c r="B8" s="9" t="s">
        <v>17</v>
      </c>
      <c r="C8" s="10">
        <v>894666000</v>
      </c>
      <c r="D8" s="11">
        <v>632804400</v>
      </c>
      <c r="E8" s="11">
        <v>25773080</v>
      </c>
      <c r="F8" s="11">
        <v>417637700</v>
      </c>
      <c r="G8" s="11">
        <v>16000000</v>
      </c>
      <c r="H8" s="11">
        <v>56881040</v>
      </c>
      <c r="I8" s="11">
        <v>90000000</v>
      </c>
      <c r="J8" s="11">
        <v>22592000</v>
      </c>
      <c r="K8" s="11">
        <f t="shared" si="0"/>
        <v>628883820</v>
      </c>
      <c r="L8" s="11">
        <f t="shared" si="1"/>
        <v>3920580</v>
      </c>
    </row>
    <row r="9" spans="1:12" x14ac:dyDescent="0.25">
      <c r="A9" s="8">
        <v>6</v>
      </c>
      <c r="B9" s="9" t="s">
        <v>18</v>
      </c>
      <c r="C9" s="12">
        <v>1244342000</v>
      </c>
      <c r="D9" s="11">
        <v>954899810</v>
      </c>
      <c r="E9" s="11">
        <v>49163000</v>
      </c>
      <c r="F9" s="11">
        <v>780040950</v>
      </c>
      <c r="G9" s="11">
        <v>0</v>
      </c>
      <c r="H9" s="11">
        <v>8000000</v>
      </c>
      <c r="I9" s="11">
        <v>21600000</v>
      </c>
      <c r="J9" s="11">
        <v>0</v>
      </c>
      <c r="K9" s="11">
        <f t="shared" si="0"/>
        <v>858803950</v>
      </c>
      <c r="L9" s="11">
        <f t="shared" si="1"/>
        <v>96095860</v>
      </c>
    </row>
    <row r="10" spans="1:12" x14ac:dyDescent="0.25">
      <c r="A10" s="8">
        <v>7</v>
      </c>
      <c r="B10" s="9" t="s">
        <v>19</v>
      </c>
      <c r="C10" s="12">
        <v>956961000</v>
      </c>
      <c r="D10" s="11">
        <v>594354720</v>
      </c>
      <c r="E10" s="11">
        <v>48450000</v>
      </c>
      <c r="F10" s="11">
        <v>309601600</v>
      </c>
      <c r="G10" s="11">
        <v>126720400</v>
      </c>
      <c r="H10" s="11">
        <v>10600000</v>
      </c>
      <c r="I10" s="11">
        <v>64773900</v>
      </c>
      <c r="J10" s="11">
        <v>0</v>
      </c>
      <c r="K10" s="11">
        <f t="shared" si="0"/>
        <v>560145900</v>
      </c>
      <c r="L10" s="11">
        <f t="shared" si="1"/>
        <v>34208820</v>
      </c>
    </row>
    <row r="11" spans="1:12" x14ac:dyDescent="0.25">
      <c r="A11" s="8">
        <v>8</v>
      </c>
      <c r="B11" s="9" t="s">
        <v>20</v>
      </c>
      <c r="C11" s="12">
        <v>964926000</v>
      </c>
      <c r="D11" s="11">
        <v>596571780</v>
      </c>
      <c r="E11" s="11">
        <v>15678500</v>
      </c>
      <c r="F11" s="11">
        <v>269060450</v>
      </c>
      <c r="G11" s="11">
        <v>0</v>
      </c>
      <c r="H11" s="11">
        <v>0</v>
      </c>
      <c r="I11" s="11">
        <v>93600000</v>
      </c>
      <c r="J11" s="11">
        <v>192985200</v>
      </c>
      <c r="K11" s="11">
        <f t="shared" si="0"/>
        <v>571324150</v>
      </c>
      <c r="L11" s="11">
        <f t="shared" si="1"/>
        <v>25247630</v>
      </c>
    </row>
    <row r="12" spans="1:12" x14ac:dyDescent="0.25">
      <c r="A12" s="8">
        <v>9</v>
      </c>
      <c r="B12" s="9" t="s">
        <v>21</v>
      </c>
      <c r="C12" s="12">
        <v>837873000</v>
      </c>
      <c r="D12" s="11">
        <v>528490200</v>
      </c>
      <c r="E12" s="11">
        <v>31172800</v>
      </c>
      <c r="F12" s="11">
        <v>209832400</v>
      </c>
      <c r="G12" s="11">
        <v>1000000</v>
      </c>
      <c r="H12" s="11">
        <v>31810000</v>
      </c>
      <c r="I12" s="11">
        <v>90000000</v>
      </c>
      <c r="J12" s="11">
        <v>164675000</v>
      </c>
      <c r="K12" s="11">
        <f t="shared" si="0"/>
        <v>528490200</v>
      </c>
      <c r="L12" s="11">
        <f t="shared" si="1"/>
        <v>0</v>
      </c>
    </row>
    <row r="13" spans="1:12" x14ac:dyDescent="0.25">
      <c r="A13" s="8">
        <v>10</v>
      </c>
      <c r="B13" s="9" t="s">
        <v>22</v>
      </c>
      <c r="C13" s="12">
        <v>999887000</v>
      </c>
      <c r="D13" s="11">
        <v>710014700</v>
      </c>
      <c r="E13" s="11">
        <v>52078000</v>
      </c>
      <c r="F13" s="11">
        <v>348563965</v>
      </c>
      <c r="G13" s="11">
        <v>21400000</v>
      </c>
      <c r="H13" s="11">
        <v>0</v>
      </c>
      <c r="I13" s="11">
        <v>72900000</v>
      </c>
      <c r="J13" s="11">
        <v>200452500</v>
      </c>
      <c r="K13" s="11">
        <f t="shared" si="0"/>
        <v>695394465</v>
      </c>
      <c r="L13" s="11"/>
    </row>
    <row r="14" spans="1:12" x14ac:dyDescent="0.25">
      <c r="A14" s="8">
        <v>11</v>
      </c>
      <c r="B14" s="9" t="s">
        <v>23</v>
      </c>
      <c r="C14" s="12">
        <v>874338000</v>
      </c>
      <c r="D14" s="11">
        <v>604985760</v>
      </c>
      <c r="E14" s="11">
        <v>13000000</v>
      </c>
      <c r="F14" s="11">
        <v>446090000</v>
      </c>
      <c r="G14" s="11">
        <v>0</v>
      </c>
      <c r="H14" s="11">
        <v>0</v>
      </c>
      <c r="I14" s="11">
        <v>118600000</v>
      </c>
      <c r="J14" s="11">
        <v>0</v>
      </c>
      <c r="K14" s="11">
        <f t="shared" si="0"/>
        <v>577690000</v>
      </c>
      <c r="L14" s="11">
        <f t="shared" si="1"/>
        <v>27295760</v>
      </c>
    </row>
    <row r="15" spans="1:12" x14ac:dyDescent="0.25">
      <c r="A15" s="8">
        <v>12</v>
      </c>
      <c r="B15" s="9" t="s">
        <v>24</v>
      </c>
      <c r="C15" s="12">
        <v>949106000</v>
      </c>
      <c r="D15" s="11">
        <v>622744040</v>
      </c>
      <c r="E15" s="11">
        <v>29600000</v>
      </c>
      <c r="F15" s="11">
        <v>496054540</v>
      </c>
      <c r="G15" s="11">
        <v>12849500</v>
      </c>
      <c r="H15" s="11"/>
      <c r="I15" s="11">
        <v>84240000</v>
      </c>
      <c r="J15" s="11"/>
      <c r="K15" s="11">
        <f t="shared" si="0"/>
        <v>622744040</v>
      </c>
      <c r="L15" s="11">
        <f t="shared" si="1"/>
        <v>0</v>
      </c>
    </row>
    <row r="16" spans="1:12" x14ac:dyDescent="0.25">
      <c r="A16" s="8">
        <v>13</v>
      </c>
      <c r="B16" s="9" t="s">
        <v>25</v>
      </c>
      <c r="C16" s="12">
        <v>1051230000</v>
      </c>
      <c r="D16" s="11">
        <v>817490000</v>
      </c>
      <c r="E16" s="11">
        <v>40848000</v>
      </c>
      <c r="F16" s="11">
        <v>209429200</v>
      </c>
      <c r="G16" s="11">
        <v>0</v>
      </c>
      <c r="H16" s="11">
        <v>305325000</v>
      </c>
      <c r="I16" s="11">
        <v>50400000</v>
      </c>
      <c r="J16" s="11">
        <v>0</v>
      </c>
      <c r="K16" s="11">
        <f t="shared" si="0"/>
        <v>606002200</v>
      </c>
      <c r="L16" s="11">
        <f t="shared" si="1"/>
        <v>211487800</v>
      </c>
    </row>
    <row r="17" spans="1:12" x14ac:dyDescent="0.25">
      <c r="A17" s="8">
        <v>14</v>
      </c>
      <c r="B17" s="9" t="s">
        <v>26</v>
      </c>
      <c r="C17" s="12">
        <v>1082381000</v>
      </c>
      <c r="D17" s="11">
        <v>795164600</v>
      </c>
      <c r="E17" s="11">
        <v>15750000</v>
      </c>
      <c r="F17" s="11">
        <v>589042500</v>
      </c>
      <c r="G17" s="11">
        <v>0</v>
      </c>
      <c r="H17" s="11">
        <v>131852600</v>
      </c>
      <c r="I17" s="11">
        <v>54000000</v>
      </c>
      <c r="J17" s="11">
        <v>0</v>
      </c>
      <c r="K17" s="11">
        <f t="shared" si="0"/>
        <v>790645100</v>
      </c>
      <c r="L17" s="11">
        <f t="shared" si="1"/>
        <v>4519500</v>
      </c>
    </row>
    <row r="18" spans="1:12" x14ac:dyDescent="0.25">
      <c r="A18" s="8">
        <v>15</v>
      </c>
      <c r="B18" s="9" t="s">
        <v>27</v>
      </c>
      <c r="C18" s="12">
        <v>855138000</v>
      </c>
      <c r="D18" s="11">
        <v>657260340</v>
      </c>
      <c r="E18" s="11">
        <v>47745000</v>
      </c>
      <c r="F18" s="11">
        <v>279636500</v>
      </c>
      <c r="G18" s="11">
        <v>5655000</v>
      </c>
      <c r="H18" s="11">
        <v>70528800</v>
      </c>
      <c r="I18" s="11">
        <v>86400000</v>
      </c>
      <c r="J18" s="11">
        <v>0</v>
      </c>
      <c r="K18" s="11">
        <f t="shared" si="0"/>
        <v>489965300</v>
      </c>
      <c r="L18" s="11">
        <f t="shared" si="1"/>
        <v>167295040</v>
      </c>
    </row>
    <row r="19" spans="1:12" x14ac:dyDescent="0.25">
      <c r="A19" s="8">
        <v>16</v>
      </c>
      <c r="B19" s="9" t="s">
        <v>28</v>
      </c>
      <c r="C19" s="12">
        <v>979141000</v>
      </c>
      <c r="D19" s="11">
        <v>651085024</v>
      </c>
      <c r="E19" s="11">
        <v>52279689</v>
      </c>
      <c r="F19" s="11">
        <v>322860271</v>
      </c>
      <c r="G19" s="11">
        <v>0</v>
      </c>
      <c r="H19" s="11">
        <v>36885064</v>
      </c>
      <c r="I19" s="11">
        <v>28800000</v>
      </c>
      <c r="J19" s="11">
        <v>195900000</v>
      </c>
      <c r="K19" s="11">
        <f t="shared" si="0"/>
        <v>636725024</v>
      </c>
      <c r="L19" s="11">
        <f t="shared" si="1"/>
        <v>14360000</v>
      </c>
    </row>
    <row r="20" spans="1:12" x14ac:dyDescent="0.25">
      <c r="A20" s="8">
        <v>17</v>
      </c>
      <c r="B20" s="9" t="s">
        <v>29</v>
      </c>
      <c r="C20" s="12">
        <v>1338759000</v>
      </c>
      <c r="D20" s="11">
        <v>1102100120</v>
      </c>
      <c r="E20" s="11">
        <v>68647000</v>
      </c>
      <c r="F20" s="11">
        <v>680598582</v>
      </c>
      <c r="G20" s="11">
        <v>37000000</v>
      </c>
      <c r="H20" s="11">
        <v>0</v>
      </c>
      <c r="I20" s="11">
        <v>182800000</v>
      </c>
      <c r="J20" s="11">
        <v>0</v>
      </c>
      <c r="K20" s="11">
        <f t="shared" si="0"/>
        <v>969045582</v>
      </c>
      <c r="L20" s="11">
        <f t="shared" si="1"/>
        <v>133054538</v>
      </c>
    </row>
    <row r="21" spans="1:12" x14ac:dyDescent="0.25">
      <c r="A21" s="8">
        <v>18</v>
      </c>
      <c r="B21" s="9" t="s">
        <v>30</v>
      </c>
      <c r="C21" s="12">
        <v>796311000</v>
      </c>
      <c r="D21" s="11">
        <v>520856400</v>
      </c>
      <c r="E21" s="11">
        <v>29933300</v>
      </c>
      <c r="F21" s="11">
        <v>330175300</v>
      </c>
      <c r="G21" s="11">
        <v>93097800</v>
      </c>
      <c r="H21" s="11">
        <v>35250000</v>
      </c>
      <c r="I21" s="11">
        <v>32400000</v>
      </c>
      <c r="J21" s="11">
        <v>0</v>
      </c>
      <c r="K21" s="11">
        <f t="shared" si="0"/>
        <v>520856400</v>
      </c>
      <c r="L21" s="11">
        <f t="shared" si="1"/>
        <v>0</v>
      </c>
    </row>
  </sheetData>
  <mergeCells count="7">
    <mergeCell ref="L2:L3"/>
    <mergeCell ref="A1:L1"/>
    <mergeCell ref="A2:A3"/>
    <mergeCell ref="B2:B3"/>
    <mergeCell ref="C2:C3"/>
    <mergeCell ref="D2:D3"/>
    <mergeCell ref="E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2026-04-02T06:55:58Z</dcterms:created>
  <dcterms:modified xsi:type="dcterms:W3CDTF">2026-04-02T07:20:26Z</dcterms:modified>
</cp:coreProperties>
</file>