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22695" windowHeight="10425"/>
  </bookViews>
  <sheets>
    <sheet name="Worksheet" sheetId="1" r:id="rId1"/>
  </sheets>
  <definedNames>
    <definedName name="_xlnm._FilterDatabase" localSheetId="0" hidden="1">Worksheet!$A$4:$B$26</definedName>
  </definedNames>
  <calcPr calcId="144525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6" i="1"/>
  <c r="E26" i="1"/>
  <c r="G26" i="1" s="1"/>
  <c r="C2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6" i="1"/>
</calcChain>
</file>

<file path=xl/sharedStrings.xml><?xml version="1.0" encoding="utf-8"?>
<sst xmlns="http://schemas.openxmlformats.org/spreadsheetml/2006/main" count="35" uniqueCount="30">
  <si>
    <t>No</t>
  </si>
  <si>
    <t>Kecamatan</t>
  </si>
  <si>
    <t>Plantungan</t>
  </si>
  <si>
    <t>Pageruyung</t>
  </si>
  <si>
    <t>Sukorejo</t>
  </si>
  <si>
    <t>Patean</t>
  </si>
  <si>
    <t>Singorojo</t>
  </si>
  <si>
    <t>Limbangan</t>
  </si>
  <si>
    <t>Boja</t>
  </si>
  <si>
    <t>Kaliwungu</t>
  </si>
  <si>
    <t>Brangsong</t>
  </si>
  <si>
    <t>Pegandon</t>
  </si>
  <si>
    <t>Gemuh</t>
  </si>
  <si>
    <t>Weleri</t>
  </si>
  <si>
    <t>Cepiring</t>
  </si>
  <si>
    <t>Patebon</t>
  </si>
  <si>
    <t>Kendal</t>
  </si>
  <si>
    <t>Rowosari</t>
  </si>
  <si>
    <t>Kangkung</t>
  </si>
  <si>
    <t>Ringinarum</t>
  </si>
  <si>
    <t>Ngampel</t>
  </si>
  <si>
    <t>Kaliwungu Selatan</t>
  </si>
  <si>
    <t>Jumlah</t>
  </si>
  <si>
    <t>Laki-laki</t>
  </si>
  <si>
    <t>Perempuan</t>
  </si>
  <si>
    <t>n (jiwa)</t>
  </si>
  <si>
    <t>%</t>
  </si>
  <si>
    <t>Tahun 2022 Semester 1</t>
  </si>
  <si>
    <t>Sumber : Dinas Kependudukan dan Pencatatan Sipil Kabupaten Kendal, 2022 Semester 1.</t>
  </si>
  <si>
    <t>Jumlah Penduduk per Kecamatan di Kabupaten Kendal (Terpilah Gender)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</si>
</sst>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1"/>
      <color rgb="FF000000"/>
      <name val="Calibri"/>
    </font>
    <font>
      <b/>
      <sz val="13"/>
      <color rgb="FF000000"/>
      <name val="Calibri"/>
    </font>
    <font>
      <sz val="13"/>
      <color rgb="FF000000"/>
      <name val="Calibri"/>
    </font>
    <font>
      <sz val="11"/>
      <color rgb="FF000000"/>
      <name val="Calibri"/>
    </font>
    <font>
      <b/>
      <sz val="13"/>
      <color rgb="FF000000"/>
      <name val="Calibri"/>
      <family val="2"/>
    </font>
    <font>
      <sz val="11"/>
      <color rgb="FF000000"/>
      <name val="Calibri"/>
      <family val="2"/>
    </font>
    <font>
      <sz val="13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auto="1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wrapText="1"/>
    </xf>
    <xf numFmtId="10" fontId="5" fillId="0" borderId="1" xfId="2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1" fontId="5" fillId="0" borderId="1" xfId="1" applyFont="1" applyBorder="1"/>
    <xf numFmtId="0" fontId="7" fillId="0" borderId="1" xfId="0" applyFont="1" applyBorder="1" applyAlignment="1">
      <alignment vertical="center" wrapText="1"/>
    </xf>
    <xf numFmtId="0" fontId="7" fillId="2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0" borderId="0" xfId="0" applyFont="1" applyAlignment="1"/>
    <xf numFmtId="0" fontId="6" fillId="0" borderId="0" xfId="0" applyFont="1"/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28"/>
  <sheetViews>
    <sheetView tabSelected="1" workbookViewId="0">
      <selection activeCell="J9" sqref="J9"/>
    </sheetView>
  </sheetViews>
  <sheetFormatPr defaultRowHeight="15" x14ac:dyDescent="0.25"/>
  <cols>
    <col min="1" max="1" width="7.7109375" customWidth="1"/>
    <col min="2" max="2" width="19" customWidth="1"/>
    <col min="3" max="8" width="10.42578125" customWidth="1"/>
  </cols>
  <sheetData>
    <row r="1" spans="1:210" ht="17.25" x14ac:dyDescent="0.3">
      <c r="A1" s="14" t="s">
        <v>29</v>
      </c>
      <c r="B1" s="1"/>
      <c r="C1" s="1"/>
      <c r="D1" s="1"/>
      <c r="E1" s="1"/>
      <c r="F1" s="1"/>
      <c r="G1" s="1"/>
      <c r="H1" s="1"/>
    </row>
    <row r="2" spans="1:210" ht="17.25" x14ac:dyDescent="0.3">
      <c r="A2" s="1" t="s">
        <v>27</v>
      </c>
      <c r="B2" s="1"/>
      <c r="C2" s="1"/>
      <c r="D2" s="1"/>
      <c r="E2" s="1"/>
      <c r="F2" s="1"/>
      <c r="G2" s="1"/>
      <c r="H2" s="1"/>
    </row>
    <row r="3" spans="1:210" ht="17.25" x14ac:dyDescent="0.3">
      <c r="A3" s="2"/>
      <c r="B3" s="2"/>
    </row>
    <row r="4" spans="1:210" ht="17.25" customHeight="1" x14ac:dyDescent="0.25">
      <c r="A4" s="9" t="s">
        <v>0</v>
      </c>
      <c r="B4" s="9" t="s">
        <v>1</v>
      </c>
      <c r="C4" s="10" t="s">
        <v>23</v>
      </c>
      <c r="D4" s="11"/>
      <c r="E4" s="10" t="s">
        <v>24</v>
      </c>
      <c r="F4" s="11"/>
      <c r="G4" s="10" t="s">
        <v>22</v>
      </c>
      <c r="H4" s="11"/>
    </row>
    <row r="5" spans="1:210" ht="17.25" customHeight="1" x14ac:dyDescent="0.25">
      <c r="A5" s="12"/>
      <c r="B5" s="12"/>
      <c r="C5" s="13" t="s">
        <v>25</v>
      </c>
      <c r="D5" s="13" t="s">
        <v>26</v>
      </c>
      <c r="E5" s="13" t="s">
        <v>25</v>
      </c>
      <c r="F5" s="13" t="s">
        <v>26</v>
      </c>
      <c r="G5" s="13" t="s">
        <v>25</v>
      </c>
      <c r="H5" s="13" t="s">
        <v>26</v>
      </c>
    </row>
    <row r="6" spans="1:210" ht="17.25" customHeight="1" x14ac:dyDescent="0.25">
      <c r="A6" s="5">
        <v>1</v>
      </c>
      <c r="B6" s="6" t="s">
        <v>2</v>
      </c>
      <c r="C6" s="7">
        <v>17178</v>
      </c>
      <c r="D6" s="4">
        <f>C6/$G$26</f>
        <v>1.6307195747104614E-2</v>
      </c>
      <c r="E6" s="7">
        <v>16431</v>
      </c>
      <c r="F6" s="4">
        <f>E6/$G$26</f>
        <v>1.5598063413707994E-2</v>
      </c>
      <c r="G6" s="7">
        <f>C6+E6</f>
        <v>33609</v>
      </c>
      <c r="H6" s="4">
        <f>G6/$G$26</f>
        <v>3.1905259160812605E-2</v>
      </c>
      <c r="HB6">
        <v>16</v>
      </c>
    </row>
    <row r="7" spans="1:210" ht="17.25" customHeight="1" x14ac:dyDescent="0.25">
      <c r="A7" s="5">
        <v>2</v>
      </c>
      <c r="B7" s="6" t="s">
        <v>3</v>
      </c>
      <c r="C7" s="7">
        <v>19171</v>
      </c>
      <c r="D7" s="4">
        <f t="shared" ref="D7:D26" si="0">C7/$G$26</f>
        <v>1.8199164609834822E-2</v>
      </c>
      <c r="E7" s="7">
        <v>18314</v>
      </c>
      <c r="F7" s="4">
        <f t="shared" ref="F7:F26" si="1">E7/$G$26</f>
        <v>1.7385608505790774E-2</v>
      </c>
      <c r="G7" s="7">
        <f t="shared" ref="G7:G25" si="2">C7+E7</f>
        <v>37485</v>
      </c>
      <c r="H7" s="4">
        <f t="shared" ref="H7:H26" si="3">G7/$G$26</f>
        <v>3.5584773115625593E-2</v>
      </c>
      <c r="HB7">
        <v>17</v>
      </c>
    </row>
    <row r="8" spans="1:210" ht="17.25" customHeight="1" x14ac:dyDescent="0.25">
      <c r="A8" s="5">
        <v>3</v>
      </c>
      <c r="B8" s="6" t="s">
        <v>4</v>
      </c>
      <c r="C8" s="7">
        <v>32063</v>
      </c>
      <c r="D8" s="4">
        <f t="shared" si="0"/>
        <v>3.0437630529713308E-2</v>
      </c>
      <c r="E8" s="7">
        <v>30783</v>
      </c>
      <c r="F8" s="4">
        <f t="shared" si="1"/>
        <v>2.9222517562179608E-2</v>
      </c>
      <c r="G8" s="7">
        <f t="shared" si="2"/>
        <v>62846</v>
      </c>
      <c r="H8" s="4">
        <f t="shared" si="3"/>
        <v>5.966014809189292E-2</v>
      </c>
      <c r="HB8">
        <v>742</v>
      </c>
    </row>
    <row r="9" spans="1:210" ht="17.25" customHeight="1" x14ac:dyDescent="0.25">
      <c r="A9" s="5">
        <v>4</v>
      </c>
      <c r="B9" s="6" t="s">
        <v>5</v>
      </c>
      <c r="C9" s="7">
        <v>27659</v>
      </c>
      <c r="D9" s="4">
        <f t="shared" si="0"/>
        <v>2.6256882475792671E-2</v>
      </c>
      <c r="E9" s="7">
        <v>27074</v>
      </c>
      <c r="F9" s="4">
        <f t="shared" si="1"/>
        <v>2.5701537877349533E-2</v>
      </c>
      <c r="G9" s="7">
        <f t="shared" si="2"/>
        <v>54733</v>
      </c>
      <c r="H9" s="4">
        <f t="shared" si="3"/>
        <v>5.1958420353142208E-2</v>
      </c>
      <c r="HB9">
        <v>18</v>
      </c>
    </row>
    <row r="10" spans="1:210" ht="17.25" customHeight="1" x14ac:dyDescent="0.25">
      <c r="A10" s="5">
        <v>5</v>
      </c>
      <c r="B10" s="6" t="s">
        <v>6</v>
      </c>
      <c r="C10" s="7">
        <v>27818</v>
      </c>
      <c r="D10" s="4">
        <f t="shared" si="0"/>
        <v>2.6407822289728499E-2</v>
      </c>
      <c r="E10" s="7">
        <v>27262</v>
      </c>
      <c r="F10" s="4">
        <f t="shared" si="1"/>
        <v>2.5880007594456047E-2</v>
      </c>
      <c r="G10" s="7">
        <f t="shared" si="2"/>
        <v>55080</v>
      </c>
      <c r="H10" s="4">
        <f t="shared" si="3"/>
        <v>5.2287829884184546E-2</v>
      </c>
      <c r="HB10">
        <v>19</v>
      </c>
    </row>
    <row r="11" spans="1:210" ht="17.25" customHeight="1" x14ac:dyDescent="0.25">
      <c r="A11" s="5">
        <v>6</v>
      </c>
      <c r="B11" s="6" t="s">
        <v>7</v>
      </c>
      <c r="C11" s="7">
        <v>18338</v>
      </c>
      <c r="D11" s="4">
        <f t="shared" si="0"/>
        <v>1.740839187393203E-2</v>
      </c>
      <c r="E11" s="7">
        <v>18196</v>
      </c>
      <c r="F11" s="4">
        <f t="shared" si="1"/>
        <v>1.7273590279096258E-2</v>
      </c>
      <c r="G11" s="7">
        <f t="shared" si="2"/>
        <v>36534</v>
      </c>
      <c r="H11" s="4">
        <f t="shared" si="3"/>
        <v>3.4681982153028292E-2</v>
      </c>
      <c r="HB11">
        <v>20</v>
      </c>
    </row>
    <row r="12" spans="1:210" ht="17.25" customHeight="1" x14ac:dyDescent="0.25">
      <c r="A12" s="5">
        <v>7</v>
      </c>
      <c r="B12" s="6" t="s">
        <v>8</v>
      </c>
      <c r="C12" s="7">
        <v>41636</v>
      </c>
      <c r="D12" s="4">
        <f t="shared" si="0"/>
        <v>3.9525346497057148E-2</v>
      </c>
      <c r="E12" s="7">
        <v>41411</v>
      </c>
      <c r="F12" s="4">
        <f t="shared" si="1"/>
        <v>3.9311752420732864E-2</v>
      </c>
      <c r="G12" s="7">
        <f t="shared" si="2"/>
        <v>83047</v>
      </c>
      <c r="H12" s="4">
        <f t="shared" si="3"/>
        <v>7.8837098917790019E-2</v>
      </c>
      <c r="HB12">
        <v>21</v>
      </c>
    </row>
    <row r="13" spans="1:210" ht="17.25" customHeight="1" x14ac:dyDescent="0.25">
      <c r="A13" s="5">
        <v>8</v>
      </c>
      <c r="B13" s="6" t="s">
        <v>9</v>
      </c>
      <c r="C13" s="7">
        <v>33131</v>
      </c>
      <c r="D13" s="4">
        <f t="shared" si="0"/>
        <v>3.1451490411999239E-2</v>
      </c>
      <c r="E13" s="7">
        <v>32872</v>
      </c>
      <c r="F13" s="4">
        <f t="shared" si="1"/>
        <v>3.1205619897474845E-2</v>
      </c>
      <c r="G13" s="7">
        <f t="shared" si="2"/>
        <v>66003</v>
      </c>
      <c r="H13" s="4">
        <f t="shared" si="3"/>
        <v>6.2657110309474087E-2</v>
      </c>
      <c r="HB13">
        <v>29</v>
      </c>
    </row>
    <row r="14" spans="1:210" ht="17.25" customHeight="1" x14ac:dyDescent="0.25">
      <c r="A14" s="5">
        <v>9</v>
      </c>
      <c r="B14" s="6" t="s">
        <v>10</v>
      </c>
      <c r="C14" s="7">
        <v>26584</v>
      </c>
      <c r="D14" s="4">
        <f t="shared" si="0"/>
        <v>2.5236377444465542E-2</v>
      </c>
      <c r="E14" s="7">
        <v>25870</v>
      </c>
      <c r="F14" s="4">
        <f t="shared" si="1"/>
        <v>2.4558572242263148E-2</v>
      </c>
      <c r="G14" s="7">
        <f t="shared" si="2"/>
        <v>52454</v>
      </c>
      <c r="H14" s="4">
        <f t="shared" si="3"/>
        <v>4.9794949686728686E-2</v>
      </c>
      <c r="HB14">
        <v>30</v>
      </c>
    </row>
    <row r="15" spans="1:210" ht="17.25" customHeight="1" x14ac:dyDescent="0.25">
      <c r="A15" s="5">
        <v>10</v>
      </c>
      <c r="B15" s="6" t="s">
        <v>11</v>
      </c>
      <c r="C15" s="7">
        <v>20085</v>
      </c>
      <c r="D15" s="4">
        <f t="shared" si="0"/>
        <v>1.9066831213214355E-2</v>
      </c>
      <c r="E15" s="7">
        <v>19754</v>
      </c>
      <c r="F15" s="4">
        <f t="shared" si="1"/>
        <v>1.8752610594266184E-2</v>
      </c>
      <c r="G15" s="7">
        <f t="shared" si="2"/>
        <v>39839</v>
      </c>
      <c r="H15" s="4">
        <f t="shared" si="3"/>
        <v>3.7819441807480536E-2</v>
      </c>
      <c r="HB15">
        <v>31</v>
      </c>
    </row>
    <row r="16" spans="1:210" ht="17.25" customHeight="1" x14ac:dyDescent="0.25">
      <c r="A16" s="5">
        <v>11</v>
      </c>
      <c r="B16" s="6" t="s">
        <v>12</v>
      </c>
      <c r="C16" s="7">
        <v>27443</v>
      </c>
      <c r="D16" s="4">
        <f t="shared" si="0"/>
        <v>2.6051832162521358E-2</v>
      </c>
      <c r="E16" s="7">
        <v>26831</v>
      </c>
      <c r="F16" s="4">
        <f t="shared" si="1"/>
        <v>2.547085627491931E-2</v>
      </c>
      <c r="G16" s="7">
        <f t="shared" si="2"/>
        <v>54274</v>
      </c>
      <c r="H16" s="4">
        <f t="shared" si="3"/>
        <v>5.1522688437440671E-2</v>
      </c>
      <c r="HB16">
        <v>32</v>
      </c>
    </row>
    <row r="17" spans="1:210" ht="17.25" customHeight="1" x14ac:dyDescent="0.25">
      <c r="A17" s="5">
        <v>12</v>
      </c>
      <c r="B17" s="6" t="s">
        <v>13</v>
      </c>
      <c r="C17" s="7">
        <v>31822</v>
      </c>
      <c r="D17" s="4">
        <f t="shared" si="0"/>
        <v>3.0208847541294853E-2</v>
      </c>
      <c r="E17" s="7">
        <v>31451</v>
      </c>
      <c r="F17" s="4">
        <f t="shared" si="1"/>
        <v>2.985665464211126E-2</v>
      </c>
      <c r="G17" s="7">
        <f t="shared" si="2"/>
        <v>63273</v>
      </c>
      <c r="H17" s="4">
        <f t="shared" si="3"/>
        <v>6.0065502183406116E-2</v>
      </c>
      <c r="HB17">
        <v>33</v>
      </c>
    </row>
    <row r="18" spans="1:210" ht="17.25" customHeight="1" x14ac:dyDescent="0.25">
      <c r="A18" s="5">
        <v>13</v>
      </c>
      <c r="B18" s="6" t="s">
        <v>14</v>
      </c>
      <c r="C18" s="7">
        <v>27332</v>
      </c>
      <c r="D18" s="4">
        <f t="shared" si="0"/>
        <v>2.5946459084868045E-2</v>
      </c>
      <c r="E18" s="7">
        <v>27268</v>
      </c>
      <c r="F18" s="4">
        <f t="shared" si="1"/>
        <v>2.588570343649136E-2</v>
      </c>
      <c r="G18" s="7">
        <f t="shared" si="2"/>
        <v>54600</v>
      </c>
      <c r="H18" s="4">
        <f t="shared" si="3"/>
        <v>5.1832162521359408E-2</v>
      </c>
      <c r="HB18">
        <v>34</v>
      </c>
    </row>
    <row r="19" spans="1:210" ht="17.25" customHeight="1" x14ac:dyDescent="0.25">
      <c r="A19" s="5">
        <v>14</v>
      </c>
      <c r="B19" s="6" t="s">
        <v>15</v>
      </c>
      <c r="C19" s="7">
        <v>31509</v>
      </c>
      <c r="D19" s="4">
        <f t="shared" si="0"/>
        <v>2.9911714448452628E-2</v>
      </c>
      <c r="E19" s="7">
        <v>30986</v>
      </c>
      <c r="F19" s="4">
        <f t="shared" si="1"/>
        <v>2.9415226884374406E-2</v>
      </c>
      <c r="G19" s="7">
        <f t="shared" si="2"/>
        <v>62495</v>
      </c>
      <c r="H19" s="4">
        <f t="shared" si="3"/>
        <v>5.9326941332827038E-2</v>
      </c>
      <c r="HB19">
        <v>22</v>
      </c>
    </row>
    <row r="20" spans="1:210" ht="17.25" customHeight="1" x14ac:dyDescent="0.25">
      <c r="A20" s="5">
        <v>15</v>
      </c>
      <c r="B20" s="6" t="s">
        <v>16</v>
      </c>
      <c r="C20" s="7">
        <v>30480</v>
      </c>
      <c r="D20" s="4">
        <f t="shared" si="0"/>
        <v>2.8934877539396241E-2</v>
      </c>
      <c r="E20" s="7">
        <v>30274</v>
      </c>
      <c r="F20" s="4">
        <f t="shared" si="1"/>
        <v>2.8739320296183785E-2</v>
      </c>
      <c r="G20" s="7">
        <f t="shared" si="2"/>
        <v>60754</v>
      </c>
      <c r="H20" s="4">
        <f t="shared" si="3"/>
        <v>5.7674197835580025E-2</v>
      </c>
      <c r="HB20">
        <v>24</v>
      </c>
    </row>
    <row r="21" spans="1:210" ht="17.25" customHeight="1" x14ac:dyDescent="0.25">
      <c r="A21" s="5">
        <v>16</v>
      </c>
      <c r="B21" s="6" t="s">
        <v>17</v>
      </c>
      <c r="C21" s="7">
        <v>28194</v>
      </c>
      <c r="D21" s="4">
        <f t="shared" si="0"/>
        <v>2.6764761723941523E-2</v>
      </c>
      <c r="E21" s="7">
        <v>27562</v>
      </c>
      <c r="F21" s="4">
        <f t="shared" si="1"/>
        <v>2.616479969622176E-2</v>
      </c>
      <c r="G21" s="7">
        <f t="shared" si="2"/>
        <v>55756</v>
      </c>
      <c r="H21" s="4">
        <f t="shared" si="3"/>
        <v>5.2929561420163279E-2</v>
      </c>
      <c r="HB21">
        <v>25</v>
      </c>
    </row>
    <row r="22" spans="1:210" ht="17.25" customHeight="1" x14ac:dyDescent="0.25">
      <c r="A22" s="5">
        <v>17</v>
      </c>
      <c r="B22" s="6" t="s">
        <v>18</v>
      </c>
      <c r="C22" s="7">
        <v>26390</v>
      </c>
      <c r="D22" s="4">
        <f t="shared" si="0"/>
        <v>2.5052211885323715E-2</v>
      </c>
      <c r="E22" s="7">
        <v>26049</v>
      </c>
      <c r="F22" s="4">
        <f t="shared" si="1"/>
        <v>2.472849819631669E-2</v>
      </c>
      <c r="G22" s="7">
        <f t="shared" si="2"/>
        <v>52439</v>
      </c>
      <c r="H22" s="4">
        <f t="shared" si="3"/>
        <v>4.9780710081640402E-2</v>
      </c>
      <c r="HB22">
        <v>23</v>
      </c>
    </row>
    <row r="23" spans="1:210" ht="17.25" customHeight="1" x14ac:dyDescent="0.25">
      <c r="A23" s="5">
        <v>18</v>
      </c>
      <c r="B23" s="6" t="s">
        <v>19</v>
      </c>
      <c r="C23" s="7">
        <v>19840</v>
      </c>
      <c r="D23" s="4">
        <f t="shared" si="0"/>
        <v>1.8834250996772356E-2</v>
      </c>
      <c r="E23" s="7">
        <v>19048</v>
      </c>
      <c r="F23" s="4">
        <f t="shared" si="1"/>
        <v>1.8082399848110879E-2</v>
      </c>
      <c r="G23" s="7">
        <f t="shared" si="2"/>
        <v>38888</v>
      </c>
      <c r="H23" s="4">
        <f t="shared" si="3"/>
        <v>3.6916650844883235E-2</v>
      </c>
      <c r="HB23">
        <v>26</v>
      </c>
    </row>
    <row r="24" spans="1:210" ht="17.25" customHeight="1" x14ac:dyDescent="0.25">
      <c r="A24" s="5">
        <v>19</v>
      </c>
      <c r="B24" s="6" t="s">
        <v>20</v>
      </c>
      <c r="C24" s="7">
        <v>18939</v>
      </c>
      <c r="D24" s="4">
        <f t="shared" si="0"/>
        <v>1.7978925384469338E-2</v>
      </c>
      <c r="E24" s="7">
        <v>18557</v>
      </c>
      <c r="F24" s="4">
        <f t="shared" si="1"/>
        <v>1.7616290108220998E-2</v>
      </c>
      <c r="G24" s="7">
        <f t="shared" si="2"/>
        <v>37496</v>
      </c>
      <c r="H24" s="4">
        <f t="shared" si="3"/>
        <v>3.5595215492690339E-2</v>
      </c>
      <c r="HB24">
        <v>27</v>
      </c>
    </row>
    <row r="25" spans="1:210" ht="17.25" customHeight="1" x14ac:dyDescent="0.25">
      <c r="A25" s="5">
        <v>20</v>
      </c>
      <c r="B25" s="6" t="s">
        <v>21</v>
      </c>
      <c r="C25" s="7">
        <v>26142</v>
      </c>
      <c r="D25" s="4">
        <f t="shared" si="0"/>
        <v>2.4816783747864061E-2</v>
      </c>
      <c r="E25" s="7">
        <v>25653</v>
      </c>
      <c r="F25" s="4">
        <f t="shared" si="1"/>
        <v>2.4352572621985952E-2</v>
      </c>
      <c r="G25" s="7">
        <f t="shared" si="2"/>
        <v>51795</v>
      </c>
      <c r="H25" s="4">
        <f t="shared" si="3"/>
        <v>4.9169356369850009E-2</v>
      </c>
      <c r="HB25">
        <v>28</v>
      </c>
    </row>
    <row r="26" spans="1:210" ht="17.25" customHeight="1" x14ac:dyDescent="0.25">
      <c r="A26" s="5">
        <v>21</v>
      </c>
      <c r="B26" s="8" t="s">
        <v>22</v>
      </c>
      <c r="C26" s="7">
        <f>SUM(C6:C25)</f>
        <v>531754</v>
      </c>
      <c r="D26" s="4">
        <f t="shared" si="0"/>
        <v>0.50479779760774635</v>
      </c>
      <c r="E26" s="7">
        <f>SUM(E6:E25)</f>
        <v>521646</v>
      </c>
      <c r="F26" s="4">
        <f t="shared" si="1"/>
        <v>0.49520220239225365</v>
      </c>
      <c r="G26" s="7">
        <f>C26+E26</f>
        <v>1053400</v>
      </c>
      <c r="H26" s="4">
        <f t="shared" si="3"/>
        <v>1</v>
      </c>
      <c r="HB26">
        <v>808</v>
      </c>
    </row>
    <row r="27" spans="1:210" ht="17.25" x14ac:dyDescent="0.3">
      <c r="A27" s="15" t="s">
        <v>28</v>
      </c>
      <c r="B27" s="3"/>
    </row>
    <row r="28" spans="1:210" ht="17.25" x14ac:dyDescent="0.3">
      <c r="A28" s="2"/>
      <c r="B28" s="3"/>
    </row>
  </sheetData>
  <sheetProtection formatCells="0" formatColumns="0" formatRows="0" insertColumns="0" insertRows="0" insertHyperlinks="0" deleteColumns="0" deleteRows="0" sort="0" autoFilter="0" pivotTables="0"/>
  <mergeCells count="10">
    <mergeCell ref="A1:H1"/>
    <mergeCell ref="A2:H2"/>
    <mergeCell ref="G4:H4"/>
    <mergeCell ref="E4:F4"/>
    <mergeCell ref="C4:D4"/>
    <mergeCell ref="B4:B5"/>
    <mergeCell ref="A4:A5"/>
    <mergeCell ref="A3:B3"/>
    <mergeCell ref="A27:B27"/>
    <mergeCell ref="A28:B2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Krajee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Grid export generated by Krajee ExportMenu widget (yii2-export)</dc:description>
  <cp:lastModifiedBy>statistik</cp:lastModifiedBy>
  <dcterms:created xsi:type="dcterms:W3CDTF">2023-01-10T02:56:40Z</dcterms:created>
  <dcterms:modified xsi:type="dcterms:W3CDTF">2023-01-10T03:23:44Z</dcterms:modified>
  <cp:category/>
</cp:coreProperties>
</file>