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10425"/>
  </bookViews>
  <sheets>
    <sheet name="Worksheet" sheetId="1" r:id="rId1"/>
  </sheets>
  <definedNames>
    <definedName name="_xlnm._FilterDatabase" localSheetId="0" hidden="1">Worksheet!$A$4:$B$26</definedName>
  </definedNames>
  <calcPr calcId="144525"/>
</workbook>
</file>

<file path=xl/calcChain.xml><?xml version="1.0" encoding="utf-8"?>
<calcChain xmlns="http://schemas.openxmlformats.org/spreadsheetml/2006/main">
  <c r="E26" i="1" l="1"/>
  <c r="C2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6" i="1"/>
  <c r="G26" i="1" l="1"/>
  <c r="D17" i="1" l="1"/>
  <c r="H8" i="1"/>
  <c r="H16" i="1"/>
  <c r="H20" i="1"/>
  <c r="F7" i="1"/>
  <c r="F19" i="1"/>
  <c r="D10" i="1"/>
  <c r="D22" i="1"/>
  <c r="H9" i="1"/>
  <c r="H13" i="1"/>
  <c r="H17" i="1"/>
  <c r="H21" i="1"/>
  <c r="H25" i="1"/>
  <c r="F8" i="1"/>
  <c r="F12" i="1"/>
  <c r="F16" i="1"/>
  <c r="F20" i="1"/>
  <c r="F24" i="1"/>
  <c r="D7" i="1"/>
  <c r="D11" i="1"/>
  <c r="D15" i="1"/>
  <c r="D19" i="1"/>
  <c r="D23" i="1"/>
  <c r="H10" i="1"/>
  <c r="H14" i="1"/>
  <c r="H18" i="1"/>
  <c r="H22" i="1"/>
  <c r="H26" i="1"/>
  <c r="F9" i="1"/>
  <c r="F13" i="1"/>
  <c r="F17" i="1"/>
  <c r="F21" i="1"/>
  <c r="F25" i="1"/>
  <c r="D8" i="1"/>
  <c r="D12" i="1"/>
  <c r="D16" i="1"/>
  <c r="D20" i="1"/>
  <c r="D24" i="1"/>
  <c r="H7" i="1"/>
  <c r="H11" i="1"/>
  <c r="H15" i="1"/>
  <c r="H19" i="1"/>
  <c r="H23" i="1"/>
  <c r="F10" i="1"/>
  <c r="F14" i="1"/>
  <c r="F18" i="1"/>
  <c r="F22" i="1"/>
  <c r="F26" i="1"/>
  <c r="D9" i="1"/>
  <c r="D13" i="1"/>
  <c r="D21" i="1"/>
  <c r="D25" i="1"/>
  <c r="H12" i="1"/>
  <c r="H24" i="1"/>
  <c r="F11" i="1"/>
  <c r="F15" i="1"/>
  <c r="F23" i="1"/>
  <c r="F6" i="1"/>
  <c r="D14" i="1"/>
  <c r="D18" i="1"/>
  <c r="D26" i="1"/>
  <c r="D6" i="1"/>
  <c r="H6" i="1"/>
</calcChain>
</file>

<file path=xl/sharedStrings.xml><?xml version="1.0" encoding="utf-8"?>
<sst xmlns="http://schemas.openxmlformats.org/spreadsheetml/2006/main" count="35" uniqueCount="30">
  <si>
    <t>No</t>
  </si>
  <si>
    <t>Kecamatan</t>
  </si>
  <si>
    <t>Plantungan</t>
  </si>
  <si>
    <t>Pageruyung</t>
  </si>
  <si>
    <t>Sukorejo</t>
  </si>
  <si>
    <t>Patean</t>
  </si>
  <si>
    <t>Singorojo</t>
  </si>
  <si>
    <t>Limbangan</t>
  </si>
  <si>
    <t>Boja</t>
  </si>
  <si>
    <t>Kaliwungu</t>
  </si>
  <si>
    <t>Brangsong</t>
  </si>
  <si>
    <t>Pegandon</t>
  </si>
  <si>
    <t>Gemuh</t>
  </si>
  <si>
    <t>Weleri</t>
  </si>
  <si>
    <t>Cepiring</t>
  </si>
  <si>
    <t>Patebon</t>
  </si>
  <si>
    <t>Kendal</t>
  </si>
  <si>
    <t>Rowosari</t>
  </si>
  <si>
    <t>Kangkung</t>
  </si>
  <si>
    <t>Ringinarum</t>
  </si>
  <si>
    <t>Ngampel</t>
  </si>
  <si>
    <t>Kaliwungu Selatan</t>
  </si>
  <si>
    <t>Jumlah</t>
  </si>
  <si>
    <t>Laki-laki</t>
  </si>
  <si>
    <t>Perempuan</t>
  </si>
  <si>
    <t>n (jiwa)</t>
  </si>
  <si>
    <t>%</t>
  </si>
  <si>
    <t>Tahun 2022 Semester 1</t>
  </si>
  <si>
    <t>Sumber : Dinas Kependudukan dan Pencatatan Sipil Kabupaten Kendal, 2022 Semester 1.</t>
  </si>
  <si>
    <t>Jumlah Kartu Keluarga per Kecamatan di Kabupaten Kendal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</si>
</sst>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rgb="FF000000"/>
      <name val="Calibri"/>
    </font>
    <font>
      <b/>
      <sz val="13"/>
      <color rgb="FF000000"/>
      <name val="Calibri"/>
    </font>
    <font>
      <sz val="13"/>
      <color rgb="FF000000"/>
      <name val="Calibri"/>
    </font>
    <font>
      <sz val="11"/>
      <color rgb="FF000000"/>
      <name val="Calibri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auto="1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10" fontId="5" fillId="0" borderId="1" xfId="2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1" fontId="5" fillId="0" borderId="1" xfId="1" applyFont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5" fillId="0" borderId="6" xfId="0" applyFont="1" applyBorder="1" applyAlignme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28"/>
  <sheetViews>
    <sheetView tabSelected="1" workbookViewId="0">
      <selection sqref="A1:H1"/>
    </sheetView>
  </sheetViews>
  <sheetFormatPr defaultRowHeight="15" x14ac:dyDescent="0.25"/>
  <cols>
    <col min="1" max="1" width="7.7109375" customWidth="1"/>
    <col min="2" max="2" width="19" customWidth="1"/>
    <col min="3" max="8" width="10.42578125" customWidth="1"/>
  </cols>
  <sheetData>
    <row r="1" spans="1:210" ht="17.25" x14ac:dyDescent="0.3">
      <c r="A1" s="7" t="s">
        <v>29</v>
      </c>
      <c r="B1" s="8"/>
      <c r="C1" s="8"/>
      <c r="D1" s="8"/>
      <c r="E1" s="8"/>
      <c r="F1" s="8"/>
      <c r="G1" s="8"/>
      <c r="H1" s="8"/>
    </row>
    <row r="2" spans="1:210" ht="17.25" x14ac:dyDescent="0.3">
      <c r="A2" s="8" t="s">
        <v>27</v>
      </c>
      <c r="B2" s="8"/>
      <c r="C2" s="8"/>
      <c r="D2" s="8"/>
      <c r="E2" s="8"/>
      <c r="F2" s="8"/>
      <c r="G2" s="8"/>
      <c r="H2" s="8"/>
    </row>
    <row r="3" spans="1:210" ht="17.25" x14ac:dyDescent="0.3">
      <c r="A3" s="13"/>
      <c r="B3" s="13"/>
    </row>
    <row r="4" spans="1:210" ht="17.25" customHeight="1" x14ac:dyDescent="0.25">
      <c r="A4" s="11" t="s">
        <v>0</v>
      </c>
      <c r="B4" s="11" t="s">
        <v>1</v>
      </c>
      <c r="C4" s="9" t="s">
        <v>23</v>
      </c>
      <c r="D4" s="10"/>
      <c r="E4" s="9" t="s">
        <v>24</v>
      </c>
      <c r="F4" s="10"/>
      <c r="G4" s="9" t="s">
        <v>22</v>
      </c>
      <c r="H4" s="10"/>
    </row>
    <row r="5" spans="1:210" ht="17.25" customHeight="1" x14ac:dyDescent="0.25">
      <c r="A5" s="12"/>
      <c r="B5" s="12"/>
      <c r="C5" s="6" t="s">
        <v>25</v>
      </c>
      <c r="D5" s="6" t="s">
        <v>26</v>
      </c>
      <c r="E5" s="6" t="s">
        <v>25</v>
      </c>
      <c r="F5" s="6" t="s">
        <v>26</v>
      </c>
      <c r="G5" s="6" t="s">
        <v>25</v>
      </c>
      <c r="H5" s="6" t="s">
        <v>26</v>
      </c>
    </row>
    <row r="6" spans="1:210" ht="17.25" customHeight="1" x14ac:dyDescent="0.25">
      <c r="A6" s="2">
        <v>1</v>
      </c>
      <c r="B6" s="3" t="s">
        <v>2</v>
      </c>
      <c r="C6" s="4">
        <v>9351</v>
      </c>
      <c r="D6" s="1">
        <f>C6/$G$26</f>
        <v>2.54778979031344E-2</v>
      </c>
      <c r="E6" s="4">
        <v>2242</v>
      </c>
      <c r="F6" s="1">
        <f>E6/$G$26</f>
        <v>6.1085923536335499E-3</v>
      </c>
      <c r="G6" s="4">
        <f>C6+E6</f>
        <v>11593</v>
      </c>
      <c r="H6" s="1">
        <f>G6/$G$26</f>
        <v>3.1586490256767949E-2</v>
      </c>
      <c r="HB6">
        <v>16</v>
      </c>
    </row>
    <row r="7" spans="1:210" ht="17.25" customHeight="1" x14ac:dyDescent="0.25">
      <c r="A7" s="2">
        <v>2</v>
      </c>
      <c r="B7" s="3" t="s">
        <v>3</v>
      </c>
      <c r="C7" s="4">
        <v>10596</v>
      </c>
      <c r="D7" s="1">
        <f t="shared" ref="D7:D26" si="0">C7/$G$26</f>
        <v>2.8870046645450977E-2</v>
      </c>
      <c r="E7" s="4">
        <v>2312</v>
      </c>
      <c r="F7" s="1">
        <f t="shared" ref="F7:F26" si="1">E7/$G$26</f>
        <v>6.2993155760931166E-3</v>
      </c>
      <c r="G7" s="4">
        <f t="shared" ref="G7:G25" si="2">C7+E7</f>
        <v>12908</v>
      </c>
      <c r="H7" s="1">
        <f t="shared" ref="H7:H26" si="3">G7/$G$26</f>
        <v>3.5169362221544098E-2</v>
      </c>
      <c r="HB7">
        <v>17</v>
      </c>
    </row>
    <row r="8" spans="1:210" ht="17.25" customHeight="1" x14ac:dyDescent="0.25">
      <c r="A8" s="2">
        <v>3</v>
      </c>
      <c r="B8" s="3" t="s">
        <v>4</v>
      </c>
      <c r="C8" s="4">
        <v>17754</v>
      </c>
      <c r="D8" s="1">
        <f t="shared" si="0"/>
        <v>4.8372858450673524E-2</v>
      </c>
      <c r="E8" s="4">
        <v>4040</v>
      </c>
      <c r="F8" s="1">
        <f t="shared" si="1"/>
        <v>1.1007454553380706E-2</v>
      </c>
      <c r="G8" s="4">
        <f t="shared" si="2"/>
        <v>21794</v>
      </c>
      <c r="H8" s="1">
        <f t="shared" si="3"/>
        <v>5.9380313004054233E-2</v>
      </c>
      <c r="HB8">
        <v>742</v>
      </c>
    </row>
    <row r="9" spans="1:210" ht="17.25" customHeight="1" x14ac:dyDescent="0.25">
      <c r="A9" s="2">
        <v>4</v>
      </c>
      <c r="B9" s="3" t="s">
        <v>5</v>
      </c>
      <c r="C9" s="4">
        <v>15725</v>
      </c>
      <c r="D9" s="1">
        <f t="shared" si="0"/>
        <v>4.2844609616809796E-2</v>
      </c>
      <c r="E9" s="4">
        <v>3561</v>
      </c>
      <c r="F9" s="1">
        <f t="shared" si="1"/>
        <v>9.7023627882645274E-3</v>
      </c>
      <c r="G9" s="4">
        <f t="shared" si="2"/>
        <v>19286</v>
      </c>
      <c r="H9" s="1">
        <f t="shared" si="3"/>
        <v>5.2546972405074326E-2</v>
      </c>
      <c r="HB9">
        <v>18</v>
      </c>
    </row>
    <row r="10" spans="1:210" ht="17.25" customHeight="1" x14ac:dyDescent="0.25">
      <c r="A10" s="2">
        <v>5</v>
      </c>
      <c r="B10" s="3" t="s">
        <v>6</v>
      </c>
      <c r="C10" s="4">
        <v>15503</v>
      </c>
      <c r="D10" s="1">
        <f t="shared" si="0"/>
        <v>4.2239744539866605E-2</v>
      </c>
      <c r="E10" s="4">
        <v>3406</v>
      </c>
      <c r="F10" s="1">
        <f t="shared" si="1"/>
        <v>9.280047081389773E-3</v>
      </c>
      <c r="G10" s="4">
        <f t="shared" si="2"/>
        <v>18909</v>
      </c>
      <c r="H10" s="1">
        <f t="shared" si="3"/>
        <v>5.1519791621256375E-2</v>
      </c>
      <c r="HB10">
        <v>19</v>
      </c>
    </row>
    <row r="11" spans="1:210" ht="17.25" customHeight="1" x14ac:dyDescent="0.25">
      <c r="A11" s="2">
        <v>6</v>
      </c>
      <c r="B11" s="3" t="s">
        <v>7</v>
      </c>
      <c r="C11" s="4">
        <v>10368</v>
      </c>
      <c r="D11" s="1">
        <f t="shared" si="0"/>
        <v>2.8248833863725533E-2</v>
      </c>
      <c r="E11" s="4">
        <v>2239</v>
      </c>
      <c r="F11" s="1">
        <f t="shared" si="1"/>
        <v>6.1004185012424259E-3</v>
      </c>
      <c r="G11" s="4">
        <f t="shared" si="2"/>
        <v>12607</v>
      </c>
      <c r="H11" s="1">
        <f t="shared" si="3"/>
        <v>3.4349252364967955E-2</v>
      </c>
      <c r="HB11">
        <v>20</v>
      </c>
    </row>
    <row r="12" spans="1:210" ht="17.25" customHeight="1" x14ac:dyDescent="0.25">
      <c r="A12" s="2">
        <v>7</v>
      </c>
      <c r="B12" s="3" t="s">
        <v>8</v>
      </c>
      <c r="C12" s="4">
        <v>22970</v>
      </c>
      <c r="D12" s="1">
        <f t="shared" si="0"/>
        <v>6.2584463141374946E-2</v>
      </c>
      <c r="E12" s="4">
        <v>5746</v>
      </c>
      <c r="F12" s="1">
        <f t="shared" si="1"/>
        <v>1.5655651946466717E-2</v>
      </c>
      <c r="G12" s="4">
        <f t="shared" si="2"/>
        <v>28716</v>
      </c>
      <c r="H12" s="1">
        <f t="shared" si="3"/>
        <v>7.8240115087841663E-2</v>
      </c>
      <c r="HB12">
        <v>21</v>
      </c>
    </row>
    <row r="13" spans="1:210" ht="17.25" customHeight="1" x14ac:dyDescent="0.25">
      <c r="A13" s="2">
        <v>8</v>
      </c>
      <c r="B13" s="3" t="s">
        <v>9</v>
      </c>
      <c r="C13" s="4">
        <v>17502</v>
      </c>
      <c r="D13" s="1">
        <f t="shared" si="0"/>
        <v>4.7686254849819087E-2</v>
      </c>
      <c r="E13" s="4">
        <v>4869</v>
      </c>
      <c r="F13" s="1">
        <f t="shared" si="1"/>
        <v>1.3266162430794716E-2</v>
      </c>
      <c r="G13" s="4">
        <f t="shared" si="2"/>
        <v>22371</v>
      </c>
      <c r="H13" s="1">
        <f t="shared" si="3"/>
        <v>6.0952417280613805E-2</v>
      </c>
      <c r="HB13">
        <v>29</v>
      </c>
    </row>
    <row r="14" spans="1:210" ht="17.25" customHeight="1" x14ac:dyDescent="0.25">
      <c r="A14" s="2">
        <v>9</v>
      </c>
      <c r="B14" s="3" t="s">
        <v>10</v>
      </c>
      <c r="C14" s="4">
        <v>14284</v>
      </c>
      <c r="D14" s="1">
        <f t="shared" si="0"/>
        <v>3.8918435851606432E-2</v>
      </c>
      <c r="E14" s="4">
        <v>3847</v>
      </c>
      <c r="F14" s="1">
        <f t="shared" si="1"/>
        <v>1.0481603382885042E-2</v>
      </c>
      <c r="G14" s="4">
        <f t="shared" si="2"/>
        <v>18131</v>
      </c>
      <c r="H14" s="1">
        <f t="shared" si="3"/>
        <v>4.9400039234491475E-2</v>
      </c>
      <c r="HB14">
        <v>30</v>
      </c>
    </row>
    <row r="15" spans="1:210" ht="17.25" customHeight="1" x14ac:dyDescent="0.25">
      <c r="A15" s="2">
        <v>10</v>
      </c>
      <c r="B15" s="3" t="s">
        <v>11</v>
      </c>
      <c r="C15" s="4">
        <v>10807</v>
      </c>
      <c r="D15" s="1">
        <f t="shared" si="0"/>
        <v>2.9444940930293387E-2</v>
      </c>
      <c r="E15" s="4">
        <v>3194</v>
      </c>
      <c r="F15" s="1">
        <f t="shared" si="1"/>
        <v>8.7024281790836558E-3</v>
      </c>
      <c r="G15" s="4">
        <f t="shared" si="2"/>
        <v>14001</v>
      </c>
      <c r="H15" s="1">
        <f t="shared" si="3"/>
        <v>3.8147369109377043E-2</v>
      </c>
      <c r="HB15">
        <v>31</v>
      </c>
    </row>
    <row r="16" spans="1:210" ht="17.25" customHeight="1" x14ac:dyDescent="0.25">
      <c r="A16" s="2">
        <v>11</v>
      </c>
      <c r="B16" s="3" t="s">
        <v>12</v>
      </c>
      <c r="C16" s="4">
        <v>14898</v>
      </c>
      <c r="D16" s="1">
        <f t="shared" si="0"/>
        <v>4.0591350974323204E-2</v>
      </c>
      <c r="E16" s="4">
        <v>4326</v>
      </c>
      <c r="F16" s="1">
        <f t="shared" si="1"/>
        <v>1.178669514800122E-2</v>
      </c>
      <c r="G16" s="4">
        <f t="shared" si="2"/>
        <v>19224</v>
      </c>
      <c r="H16" s="1">
        <f t="shared" si="3"/>
        <v>5.2378046122324426E-2</v>
      </c>
      <c r="HB16">
        <v>32</v>
      </c>
    </row>
    <row r="17" spans="1:210" ht="17.25" customHeight="1" x14ac:dyDescent="0.25">
      <c r="A17" s="2">
        <v>12</v>
      </c>
      <c r="B17" s="3" t="s">
        <v>13</v>
      </c>
      <c r="C17" s="4">
        <v>16902</v>
      </c>
      <c r="D17" s="1">
        <f t="shared" si="0"/>
        <v>4.6051484371594231E-2</v>
      </c>
      <c r="E17" s="4">
        <v>5418</v>
      </c>
      <c r="F17" s="1">
        <f t="shared" si="1"/>
        <v>1.4761977418370461E-2</v>
      </c>
      <c r="G17" s="4">
        <f t="shared" si="2"/>
        <v>22320</v>
      </c>
      <c r="H17" s="1">
        <f t="shared" si="3"/>
        <v>6.081346178996469E-2</v>
      </c>
      <c r="HB17">
        <v>33</v>
      </c>
    </row>
    <row r="18" spans="1:210" ht="17.25" customHeight="1" x14ac:dyDescent="0.25">
      <c r="A18" s="2">
        <v>13</v>
      </c>
      <c r="B18" s="3" t="s">
        <v>14</v>
      </c>
      <c r="C18" s="4">
        <v>15017</v>
      </c>
      <c r="D18" s="1">
        <f t="shared" si="0"/>
        <v>4.0915580452504471E-2</v>
      </c>
      <c r="E18" s="4">
        <v>4562</v>
      </c>
      <c r="F18" s="1">
        <f t="shared" si="1"/>
        <v>1.2429704869436332E-2</v>
      </c>
      <c r="G18" s="4">
        <f t="shared" si="2"/>
        <v>19579</v>
      </c>
      <c r="H18" s="1">
        <f t="shared" si="3"/>
        <v>5.33452853219408E-2</v>
      </c>
      <c r="HB18">
        <v>34</v>
      </c>
    </row>
    <row r="19" spans="1:210" ht="17.25" customHeight="1" x14ac:dyDescent="0.25">
      <c r="A19" s="2">
        <v>14</v>
      </c>
      <c r="B19" s="3" t="s">
        <v>15</v>
      </c>
      <c r="C19" s="4">
        <v>16889</v>
      </c>
      <c r="D19" s="1">
        <f t="shared" si="0"/>
        <v>4.6016064344566024E-2</v>
      </c>
      <c r="E19" s="4">
        <v>4581</v>
      </c>
      <c r="F19" s="1">
        <f t="shared" si="1"/>
        <v>1.2481472601246785E-2</v>
      </c>
      <c r="G19" s="4">
        <f t="shared" si="2"/>
        <v>21470</v>
      </c>
      <c r="H19" s="1">
        <f t="shared" si="3"/>
        <v>5.8497536945812806E-2</v>
      </c>
      <c r="HB19">
        <v>22</v>
      </c>
    </row>
    <row r="20" spans="1:210" ht="17.25" customHeight="1" x14ac:dyDescent="0.25">
      <c r="A20" s="2">
        <v>15</v>
      </c>
      <c r="B20" s="3" t="s">
        <v>16</v>
      </c>
      <c r="C20" s="4">
        <v>16176</v>
      </c>
      <c r="D20" s="1">
        <f t="shared" si="0"/>
        <v>4.4073412092942153E-2</v>
      </c>
      <c r="E20" s="4">
        <v>4459</v>
      </c>
      <c r="F20" s="1">
        <f t="shared" si="1"/>
        <v>1.2149069270674398E-2</v>
      </c>
      <c r="G20" s="4">
        <f t="shared" si="2"/>
        <v>20635</v>
      </c>
      <c r="H20" s="1">
        <f t="shared" si="3"/>
        <v>5.6222481363616551E-2</v>
      </c>
      <c r="HB20">
        <v>24</v>
      </c>
    </row>
    <row r="21" spans="1:210" ht="17.25" customHeight="1" x14ac:dyDescent="0.25">
      <c r="A21" s="2">
        <v>16</v>
      </c>
      <c r="B21" s="3" t="s">
        <v>17</v>
      </c>
      <c r="C21" s="4">
        <v>14870</v>
      </c>
      <c r="D21" s="1">
        <f t="shared" si="0"/>
        <v>4.0515061685339381E-2</v>
      </c>
      <c r="E21" s="4">
        <v>4463</v>
      </c>
      <c r="F21" s="1">
        <f t="shared" si="1"/>
        <v>1.2159967740529229E-2</v>
      </c>
      <c r="G21" s="4">
        <f t="shared" si="2"/>
        <v>19333</v>
      </c>
      <c r="H21" s="1">
        <f t="shared" si="3"/>
        <v>5.2675029425868609E-2</v>
      </c>
      <c r="HB21">
        <v>25</v>
      </c>
    </row>
    <row r="22" spans="1:210" ht="17.25" customHeight="1" x14ac:dyDescent="0.25">
      <c r="A22" s="2">
        <v>17</v>
      </c>
      <c r="B22" s="3" t="s">
        <v>18</v>
      </c>
      <c r="C22" s="4">
        <v>14585</v>
      </c>
      <c r="D22" s="1">
        <f t="shared" si="0"/>
        <v>3.9738545708182568E-2</v>
      </c>
      <c r="E22" s="4">
        <v>4199</v>
      </c>
      <c r="F22" s="1">
        <f t="shared" si="1"/>
        <v>1.1440668730110293E-2</v>
      </c>
      <c r="G22" s="4">
        <f t="shared" si="2"/>
        <v>18784</v>
      </c>
      <c r="H22" s="1">
        <f t="shared" si="3"/>
        <v>5.1179214438292861E-2</v>
      </c>
      <c r="HB22">
        <v>23</v>
      </c>
    </row>
    <row r="23" spans="1:210" ht="17.25" customHeight="1" x14ac:dyDescent="0.25">
      <c r="A23" s="2">
        <v>18</v>
      </c>
      <c r="B23" s="3" t="s">
        <v>19</v>
      </c>
      <c r="C23" s="4">
        <v>11149</v>
      </c>
      <c r="D23" s="1">
        <f t="shared" si="0"/>
        <v>3.0376760102881557E-2</v>
      </c>
      <c r="E23" s="4">
        <v>3169</v>
      </c>
      <c r="F23" s="1">
        <f t="shared" si="1"/>
        <v>8.634312742490954E-3</v>
      </c>
      <c r="G23" s="4">
        <f t="shared" si="2"/>
        <v>14318</v>
      </c>
      <c r="H23" s="1">
        <f t="shared" si="3"/>
        <v>3.9011072845372509E-2</v>
      </c>
      <c r="HB23">
        <v>26</v>
      </c>
    </row>
    <row r="24" spans="1:210" ht="17.25" customHeight="1" x14ac:dyDescent="0.25">
      <c r="A24" s="2">
        <v>19</v>
      </c>
      <c r="B24" s="3" t="s">
        <v>20</v>
      </c>
      <c r="C24" s="4">
        <v>10477</v>
      </c>
      <c r="D24" s="1">
        <f t="shared" si="0"/>
        <v>2.8545817167269717E-2</v>
      </c>
      <c r="E24" s="4">
        <v>2912</v>
      </c>
      <c r="F24" s="1">
        <f t="shared" si="1"/>
        <v>7.9340860543179736E-3</v>
      </c>
      <c r="G24" s="4">
        <f t="shared" si="2"/>
        <v>13389</v>
      </c>
      <c r="H24" s="1">
        <f t="shared" si="3"/>
        <v>3.6479903221587687E-2</v>
      </c>
      <c r="HB24">
        <v>27</v>
      </c>
    </row>
    <row r="25" spans="1:210" ht="17.25" customHeight="1" x14ac:dyDescent="0.25">
      <c r="A25" s="2">
        <v>20</v>
      </c>
      <c r="B25" s="3" t="s">
        <v>21</v>
      </c>
      <c r="C25" s="4">
        <v>14046</v>
      </c>
      <c r="D25" s="1">
        <f t="shared" si="0"/>
        <v>3.8269976895243911E-2</v>
      </c>
      <c r="E25" s="4">
        <v>3610</v>
      </c>
      <c r="F25" s="1">
        <f t="shared" si="1"/>
        <v>9.8358690439862249E-3</v>
      </c>
      <c r="G25" s="4">
        <f t="shared" si="2"/>
        <v>17656</v>
      </c>
      <c r="H25" s="1">
        <f t="shared" si="3"/>
        <v>4.8105845939230132E-2</v>
      </c>
      <c r="HB25">
        <v>28</v>
      </c>
    </row>
    <row r="26" spans="1:210" ht="17.25" customHeight="1" x14ac:dyDescent="0.25">
      <c r="A26" s="2">
        <v>21</v>
      </c>
      <c r="B26" s="5" t="s">
        <v>22</v>
      </c>
      <c r="C26" s="4">
        <f>SUM(C6:C25)</f>
        <v>289869</v>
      </c>
      <c r="D26" s="1">
        <f t="shared" si="0"/>
        <v>0.78978213958760191</v>
      </c>
      <c r="E26" s="4">
        <f>SUM(E6:E25)</f>
        <v>77155</v>
      </c>
      <c r="F26" s="1">
        <f t="shared" si="1"/>
        <v>0.21021786041239809</v>
      </c>
      <c r="G26" s="4">
        <f>C26+E26</f>
        <v>367024</v>
      </c>
      <c r="H26" s="1">
        <f t="shared" si="3"/>
        <v>1</v>
      </c>
      <c r="HB26">
        <v>808</v>
      </c>
    </row>
    <row r="27" spans="1:210" ht="17.25" x14ac:dyDescent="0.3">
      <c r="A27" s="16" t="s">
        <v>28</v>
      </c>
      <c r="B27" s="15"/>
    </row>
    <row r="28" spans="1:210" ht="17.25" x14ac:dyDescent="0.3">
      <c r="A28" s="13"/>
      <c r="B28" s="14"/>
    </row>
  </sheetData>
  <sheetProtection formatCells="0" formatColumns="0" formatRows="0" insertColumns="0" insertRows="0" insertHyperlinks="0" deleteColumns="0" deleteRows="0" sort="0" autoFilter="0" pivotTables="0"/>
  <mergeCells count="9">
    <mergeCell ref="A28:B28"/>
    <mergeCell ref="A1:H1"/>
    <mergeCell ref="A2:H2"/>
    <mergeCell ref="G4:H4"/>
    <mergeCell ref="E4:F4"/>
    <mergeCell ref="C4:D4"/>
    <mergeCell ref="B4:B5"/>
    <mergeCell ref="A4:A5"/>
    <mergeCell ref="A3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Krajee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dc:description>Grid export generated by Krajee ExportMenu widget (yii2-export)</dc:description>
  <cp:lastModifiedBy>statistik</cp:lastModifiedBy>
  <dcterms:created xsi:type="dcterms:W3CDTF">2023-01-10T02:56:40Z</dcterms:created>
  <dcterms:modified xsi:type="dcterms:W3CDTF">2023-01-10T04:32:04Z</dcterms:modified>
</cp:coreProperties>
</file>