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6\DATASTAT 2026\Upload Open Data\"/>
    </mc:Choice>
  </mc:AlternateContent>
  <xr:revisionPtr revIDLastSave="0" documentId="8_{DB69C774-CBFB-42C4-AC9D-067987FD43F0}" xr6:coauthVersionLast="47" xr6:coauthVersionMax="47" xr10:uidLastSave="{00000000-0000-0000-0000-000000000000}"/>
  <bookViews>
    <workbookView xWindow="-120" yWindow="-120" windowWidth="20730" windowHeight="11160" xr2:uid="{71144726-6870-4B37-81D7-DE8F9F238FB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</calcChain>
</file>

<file path=xl/sharedStrings.xml><?xml version="1.0" encoding="utf-8"?>
<sst xmlns="http://schemas.openxmlformats.org/spreadsheetml/2006/main" count="30" uniqueCount="30">
  <si>
    <t>No</t>
  </si>
  <si>
    <t>Desa</t>
  </si>
  <si>
    <t>Pagu Dana Desa TA. 2025</t>
  </si>
  <si>
    <t>Jumlah Penyaluran DD TA. 2025</t>
  </si>
  <si>
    <t>Realisasi Penggunaan Dana Desa TA. 2025 (Rp)</t>
  </si>
  <si>
    <t>Sisa (Rp)</t>
  </si>
  <si>
    <t>Bidang Pemerintahan</t>
  </si>
  <si>
    <t>Bidang Pembangunan</t>
  </si>
  <si>
    <t>Bidang Pembinaan</t>
  </si>
  <si>
    <t>Bidang Pemberdayaan</t>
  </si>
  <si>
    <t>Bidang Tak Terduga</t>
  </si>
  <si>
    <t>Penyertaan modal</t>
  </si>
  <si>
    <t>Total</t>
  </si>
  <si>
    <t>Sidomukti</t>
  </si>
  <si>
    <t>Penyangkringan</t>
  </si>
  <si>
    <t>Bumiayu</t>
  </si>
  <si>
    <t>Manggungsari</t>
  </si>
  <si>
    <t>Sumberagung</t>
  </si>
  <si>
    <t>Ngasinan</t>
  </si>
  <si>
    <t>Weleri</t>
  </si>
  <si>
    <t>Nawangsari</t>
  </si>
  <si>
    <t>Karangdowo</t>
  </si>
  <si>
    <t>Penaruban</t>
  </si>
  <si>
    <t>Sambongsari</t>
  </si>
  <si>
    <t>Karanganom</t>
  </si>
  <si>
    <t>Payung</t>
  </si>
  <si>
    <t>Pucuksari</t>
  </si>
  <si>
    <t>Tratemulyo</t>
  </si>
  <si>
    <t>Montongsari</t>
  </si>
  <si>
    <t>REALISASI PENYALURAN DAN PENGGUNAAN DANA DESA (DD) KECAMATAN WELERI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</si>
</sst>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5" formatCode="_(* #,##0_);_(* \(#,##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1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165" fontId="3" fillId="0" borderId="1" xfId="1" quotePrefix="1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05A7C-0965-4A3C-A579-4867B103ED73}">
  <dimension ref="A1:L19"/>
  <sheetViews>
    <sheetView tabSelected="1" workbookViewId="0">
      <selection activeCell="D2" sqref="D2:D3"/>
    </sheetView>
  </sheetViews>
  <sheetFormatPr defaultRowHeight="15" x14ac:dyDescent="0.25"/>
  <cols>
    <col min="1" max="1" width="3.5703125" bestFit="1" customWidth="1"/>
    <col min="2" max="2" width="16.28515625" bestFit="1" customWidth="1"/>
    <col min="3" max="3" width="23" bestFit="1" customWidth="1"/>
    <col min="4" max="4" width="29.42578125" bestFit="1" customWidth="1"/>
    <col min="5" max="5" width="13.28515625" customWidth="1"/>
    <col min="6" max="6" width="14.28515625" customWidth="1"/>
    <col min="7" max="7" width="12" bestFit="1" customWidth="1"/>
    <col min="8" max="8" width="14.7109375" customWidth="1"/>
    <col min="9" max="10" width="12" bestFit="1" customWidth="1"/>
    <col min="11" max="11" width="14.42578125" customWidth="1"/>
    <col min="12" max="12" width="13.140625" customWidth="1"/>
  </cols>
  <sheetData>
    <row r="1" spans="1:12" x14ac:dyDescent="0.25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5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4"/>
      <c r="G2" s="4"/>
      <c r="H2" s="4"/>
      <c r="I2" s="4"/>
      <c r="J2" s="4"/>
      <c r="K2" s="4"/>
      <c r="L2" s="1" t="s">
        <v>5</v>
      </c>
    </row>
    <row r="3" spans="1:12" ht="45" x14ac:dyDescent="0.25">
      <c r="A3" s="1"/>
      <c r="B3" s="1"/>
      <c r="C3" s="5"/>
      <c r="D3" s="6"/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"/>
    </row>
    <row r="4" spans="1:12" x14ac:dyDescent="0.25">
      <c r="A4" s="8">
        <v>1</v>
      </c>
      <c r="B4" s="9" t="s">
        <v>13</v>
      </c>
      <c r="C4" s="10">
        <v>1481488000</v>
      </c>
      <c r="D4" s="10">
        <v>958937320</v>
      </c>
      <c r="E4" s="10">
        <v>92268600</v>
      </c>
      <c r="F4" s="10">
        <v>673709500</v>
      </c>
      <c r="G4" s="10">
        <v>9937000</v>
      </c>
      <c r="H4" s="10">
        <v>4062500</v>
      </c>
      <c r="I4" s="10">
        <v>158400000</v>
      </c>
      <c r="J4" s="10">
        <v>20000000</v>
      </c>
      <c r="K4" s="10">
        <f>E4+F4+G4+H4+I4+J4</f>
        <v>958377600</v>
      </c>
      <c r="L4" s="10">
        <f>D4-K4</f>
        <v>559720</v>
      </c>
    </row>
    <row r="5" spans="1:12" x14ac:dyDescent="0.25">
      <c r="A5" s="8">
        <v>2</v>
      </c>
      <c r="B5" s="9" t="s">
        <v>14</v>
      </c>
      <c r="C5" s="10">
        <v>1204645000</v>
      </c>
      <c r="D5" s="10">
        <v>896294600</v>
      </c>
      <c r="E5" s="10">
        <v>30000000</v>
      </c>
      <c r="F5" s="10">
        <v>459654900</v>
      </c>
      <c r="G5" s="10">
        <v>0</v>
      </c>
      <c r="H5" s="10">
        <v>10000000</v>
      </c>
      <c r="I5" s="10">
        <v>134600000</v>
      </c>
      <c r="J5" s="10">
        <v>240929000</v>
      </c>
      <c r="K5" s="10">
        <f t="shared" ref="K5:K19" si="0">E5+F5+G5+H5+I5+J5</f>
        <v>875183900</v>
      </c>
      <c r="L5" s="10">
        <f t="shared" ref="L5:L19" si="1">D5-K5</f>
        <v>21110700</v>
      </c>
    </row>
    <row r="6" spans="1:12" x14ac:dyDescent="0.25">
      <c r="A6" s="8">
        <v>3</v>
      </c>
      <c r="B6" s="9" t="s">
        <v>15</v>
      </c>
      <c r="C6" s="10">
        <v>1292723000</v>
      </c>
      <c r="D6" s="10">
        <v>1020083100</v>
      </c>
      <c r="E6" s="10">
        <v>139933505</v>
      </c>
      <c r="F6" s="10">
        <v>688295856</v>
      </c>
      <c r="G6" s="10">
        <v>21700000</v>
      </c>
      <c r="H6" s="10">
        <v>22000000</v>
      </c>
      <c r="I6" s="10">
        <v>86400000</v>
      </c>
      <c r="J6" s="10">
        <v>50000000</v>
      </c>
      <c r="K6" s="10">
        <f t="shared" si="0"/>
        <v>1008329361</v>
      </c>
      <c r="L6" s="10">
        <f t="shared" si="1"/>
        <v>11753739</v>
      </c>
    </row>
    <row r="7" spans="1:12" x14ac:dyDescent="0.25">
      <c r="A7" s="8">
        <v>4</v>
      </c>
      <c r="B7" s="9" t="s">
        <v>16</v>
      </c>
      <c r="C7" s="10">
        <v>1217492000</v>
      </c>
      <c r="D7" s="10">
        <v>1217492000</v>
      </c>
      <c r="E7" s="10">
        <v>128416740</v>
      </c>
      <c r="F7" s="10">
        <v>679707640</v>
      </c>
      <c r="G7" s="10">
        <v>30000000</v>
      </c>
      <c r="H7" s="10">
        <v>32400000</v>
      </c>
      <c r="I7" s="10">
        <v>97200000</v>
      </c>
      <c r="J7" s="10">
        <v>244250000</v>
      </c>
      <c r="K7" s="10">
        <f t="shared" si="0"/>
        <v>1211974380</v>
      </c>
      <c r="L7" s="10">
        <f t="shared" si="1"/>
        <v>5517620</v>
      </c>
    </row>
    <row r="8" spans="1:12" x14ac:dyDescent="0.25">
      <c r="A8" s="8">
        <v>5</v>
      </c>
      <c r="B8" s="9" t="s">
        <v>17</v>
      </c>
      <c r="C8" s="10">
        <v>965414000</v>
      </c>
      <c r="D8" s="10">
        <v>677177660</v>
      </c>
      <c r="E8" s="10">
        <v>84972700</v>
      </c>
      <c r="F8" s="10">
        <v>270179800</v>
      </c>
      <c r="G8" s="10">
        <v>0</v>
      </c>
      <c r="H8" s="10">
        <v>20000000</v>
      </c>
      <c r="I8" s="10">
        <v>107400000</v>
      </c>
      <c r="J8" s="10">
        <v>194000000</v>
      </c>
      <c r="K8" s="10">
        <f t="shared" si="0"/>
        <v>676552500</v>
      </c>
      <c r="L8" s="10">
        <f t="shared" si="1"/>
        <v>625160</v>
      </c>
    </row>
    <row r="9" spans="1:12" x14ac:dyDescent="0.25">
      <c r="A9" s="8">
        <v>6</v>
      </c>
      <c r="B9" s="9" t="s">
        <v>18</v>
      </c>
      <c r="C9" s="10">
        <v>754563000</v>
      </c>
      <c r="D9" s="10">
        <v>754563000</v>
      </c>
      <c r="E9" s="10">
        <v>27592791</v>
      </c>
      <c r="F9" s="10">
        <v>312487500</v>
      </c>
      <c r="G9" s="10">
        <v>32400000</v>
      </c>
      <c r="H9" s="10">
        <v>45052934</v>
      </c>
      <c r="I9" s="10">
        <v>77000000</v>
      </c>
      <c r="J9" s="10">
        <v>251000000</v>
      </c>
      <c r="K9" s="10">
        <f t="shared" si="0"/>
        <v>745533225</v>
      </c>
      <c r="L9" s="10">
        <f t="shared" si="1"/>
        <v>9029775</v>
      </c>
    </row>
    <row r="10" spans="1:12" x14ac:dyDescent="0.25">
      <c r="A10" s="8">
        <v>7</v>
      </c>
      <c r="B10" s="9" t="s">
        <v>19</v>
      </c>
      <c r="C10" s="10">
        <v>1292335000</v>
      </c>
      <c r="D10" s="10">
        <v>1024238640</v>
      </c>
      <c r="E10" s="10">
        <v>116228640</v>
      </c>
      <c r="F10" s="10">
        <v>316605000</v>
      </c>
      <c r="G10" s="10">
        <v>46730000</v>
      </c>
      <c r="H10" s="10">
        <v>141045000</v>
      </c>
      <c r="I10" s="10">
        <v>187200000</v>
      </c>
      <c r="J10" s="10">
        <v>214000000</v>
      </c>
      <c r="K10" s="10">
        <f t="shared" si="0"/>
        <v>1021808640</v>
      </c>
      <c r="L10" s="10">
        <f t="shared" si="1"/>
        <v>2430000</v>
      </c>
    </row>
    <row r="11" spans="1:12" x14ac:dyDescent="0.25">
      <c r="A11" s="8">
        <v>8</v>
      </c>
      <c r="B11" s="9" t="s">
        <v>20</v>
      </c>
      <c r="C11" s="10">
        <v>1067034000</v>
      </c>
      <c r="D11" s="10">
        <v>901476000</v>
      </c>
      <c r="E11" s="10">
        <v>94990000</v>
      </c>
      <c r="F11" s="10">
        <v>425595950</v>
      </c>
      <c r="G11" s="10">
        <v>116050000</v>
      </c>
      <c r="H11" s="10">
        <v>20024000</v>
      </c>
      <c r="I11" s="10">
        <v>108000000</v>
      </c>
      <c r="J11" s="10">
        <v>136816050</v>
      </c>
      <c r="K11" s="10">
        <f t="shared" si="0"/>
        <v>901476000</v>
      </c>
      <c r="L11" s="10">
        <f t="shared" si="1"/>
        <v>0</v>
      </c>
    </row>
    <row r="12" spans="1:12" x14ac:dyDescent="0.25">
      <c r="A12" s="8">
        <v>9</v>
      </c>
      <c r="B12" s="9" t="s">
        <v>21</v>
      </c>
      <c r="C12" s="10">
        <v>816525000</v>
      </c>
      <c r="D12" s="10">
        <v>749304864</v>
      </c>
      <c r="E12" s="10">
        <v>34493750</v>
      </c>
      <c r="F12" s="10">
        <v>516014000</v>
      </c>
      <c r="G12" s="10">
        <v>33180000</v>
      </c>
      <c r="H12" s="10">
        <v>0</v>
      </c>
      <c r="I12" s="10">
        <v>55400000</v>
      </c>
      <c r="J12" s="10">
        <v>110217114</v>
      </c>
      <c r="K12" s="10">
        <f t="shared" si="0"/>
        <v>749304864</v>
      </c>
      <c r="L12" s="10">
        <f t="shared" si="1"/>
        <v>0</v>
      </c>
    </row>
    <row r="13" spans="1:12" x14ac:dyDescent="0.25">
      <c r="A13" s="8">
        <v>10</v>
      </c>
      <c r="B13" s="9" t="s">
        <v>22</v>
      </c>
      <c r="C13" s="10">
        <v>916625000</v>
      </c>
      <c r="D13" s="10">
        <v>916625000</v>
      </c>
      <c r="E13" s="10">
        <v>65304900</v>
      </c>
      <c r="F13" s="10">
        <v>444084900</v>
      </c>
      <c r="G13" s="10">
        <v>33932000</v>
      </c>
      <c r="H13" s="10">
        <v>30000000</v>
      </c>
      <c r="I13" s="10">
        <v>113000000</v>
      </c>
      <c r="J13" s="10">
        <v>185000000</v>
      </c>
      <c r="K13" s="10">
        <f t="shared" si="0"/>
        <v>871321800</v>
      </c>
      <c r="L13" s="10">
        <f t="shared" si="1"/>
        <v>45303200</v>
      </c>
    </row>
    <row r="14" spans="1:12" x14ac:dyDescent="0.25">
      <c r="A14" s="8">
        <v>11</v>
      </c>
      <c r="B14" s="9" t="s">
        <v>23</v>
      </c>
      <c r="C14" s="10">
        <v>1390468000</v>
      </c>
      <c r="D14" s="10">
        <v>1055418520</v>
      </c>
      <c r="E14" s="10">
        <v>50924000</v>
      </c>
      <c r="F14" s="10">
        <v>542503500</v>
      </c>
      <c r="G14" s="10">
        <v>16451000</v>
      </c>
      <c r="H14" s="10">
        <v>10000000</v>
      </c>
      <c r="I14" s="10">
        <v>118800000</v>
      </c>
      <c r="J14" s="10">
        <v>316577300</v>
      </c>
      <c r="K14" s="10">
        <f t="shared" si="0"/>
        <v>1055255800</v>
      </c>
      <c r="L14" s="10">
        <f t="shared" si="1"/>
        <v>162720</v>
      </c>
    </row>
    <row r="15" spans="1:12" x14ac:dyDescent="0.25">
      <c r="A15" s="8">
        <v>12</v>
      </c>
      <c r="B15" s="9" t="s">
        <v>24</v>
      </c>
      <c r="C15" s="10">
        <v>910637000</v>
      </c>
      <c r="D15" s="10">
        <v>690738800</v>
      </c>
      <c r="E15" s="10">
        <v>32609864</v>
      </c>
      <c r="F15" s="10">
        <v>539032000</v>
      </c>
      <c r="G15" s="10">
        <v>19996936</v>
      </c>
      <c r="H15" s="10">
        <v>3200000</v>
      </c>
      <c r="I15" s="10">
        <v>72400000</v>
      </c>
      <c r="J15" s="10">
        <v>23500000</v>
      </c>
      <c r="K15" s="10">
        <f t="shared" si="0"/>
        <v>690738800</v>
      </c>
      <c r="L15" s="10">
        <f t="shared" si="1"/>
        <v>0</v>
      </c>
    </row>
    <row r="16" spans="1:12" x14ac:dyDescent="0.25">
      <c r="A16" s="8">
        <v>13</v>
      </c>
      <c r="B16" s="9" t="s">
        <v>25</v>
      </c>
      <c r="C16" s="10">
        <v>755847000</v>
      </c>
      <c r="D16" s="10">
        <v>584671800</v>
      </c>
      <c r="E16" s="10">
        <v>34175000</v>
      </c>
      <c r="F16" s="10">
        <v>195575000</v>
      </c>
      <c r="G16" s="10">
        <v>26800000</v>
      </c>
      <c r="H16" s="10">
        <v>0</v>
      </c>
      <c r="I16" s="10">
        <v>111600000</v>
      </c>
      <c r="J16" s="10">
        <v>191200000</v>
      </c>
      <c r="K16" s="10">
        <f t="shared" si="0"/>
        <v>559350000</v>
      </c>
      <c r="L16" s="10">
        <f t="shared" si="1"/>
        <v>25321800</v>
      </c>
    </row>
    <row r="17" spans="1:12" x14ac:dyDescent="0.25">
      <c r="A17" s="8">
        <v>14</v>
      </c>
      <c r="B17" s="9" t="s">
        <v>26</v>
      </c>
      <c r="C17" s="10">
        <v>833346000</v>
      </c>
      <c r="D17" s="10">
        <v>833346000</v>
      </c>
      <c r="E17" s="10">
        <v>42799727</v>
      </c>
      <c r="F17" s="10">
        <v>468620000</v>
      </c>
      <c r="G17" s="10">
        <v>7500000</v>
      </c>
      <c r="H17" s="10">
        <v>13000000</v>
      </c>
      <c r="I17" s="10">
        <v>123400000</v>
      </c>
      <c r="J17" s="10">
        <v>0</v>
      </c>
      <c r="K17" s="10">
        <f t="shared" si="0"/>
        <v>655319727</v>
      </c>
      <c r="L17" s="10">
        <f t="shared" si="1"/>
        <v>178026273</v>
      </c>
    </row>
    <row r="18" spans="1:12" x14ac:dyDescent="0.25">
      <c r="A18" s="8">
        <v>15</v>
      </c>
      <c r="B18" s="9" t="s">
        <v>27</v>
      </c>
      <c r="C18" s="10">
        <v>917225000</v>
      </c>
      <c r="D18" s="10">
        <v>709407830</v>
      </c>
      <c r="E18" s="10">
        <v>26725000</v>
      </c>
      <c r="F18" s="10">
        <v>75050000</v>
      </c>
      <c r="G18" s="10">
        <v>0</v>
      </c>
      <c r="H18" s="10">
        <v>385778200</v>
      </c>
      <c r="I18" s="10">
        <v>46800000</v>
      </c>
      <c r="J18" s="10">
        <v>147564480</v>
      </c>
      <c r="K18" s="10">
        <f t="shared" si="0"/>
        <v>681917680</v>
      </c>
      <c r="L18" s="10">
        <f t="shared" si="1"/>
        <v>27490150</v>
      </c>
    </row>
    <row r="19" spans="1:12" x14ac:dyDescent="0.25">
      <c r="A19" s="8">
        <v>16</v>
      </c>
      <c r="B19" s="9" t="s">
        <v>28</v>
      </c>
      <c r="C19" s="10">
        <v>876446000</v>
      </c>
      <c r="D19" s="10">
        <v>632540720</v>
      </c>
      <c r="E19" s="10">
        <v>85345000</v>
      </c>
      <c r="F19" s="10">
        <v>313488800</v>
      </c>
      <c r="G19" s="10">
        <v>78000000</v>
      </c>
      <c r="H19" s="10">
        <v>0</v>
      </c>
      <c r="I19" s="10">
        <v>90000000</v>
      </c>
      <c r="J19" s="10">
        <v>65706920</v>
      </c>
      <c r="K19" s="10">
        <f t="shared" si="0"/>
        <v>632540720</v>
      </c>
      <c r="L19" s="10">
        <f t="shared" si="1"/>
        <v>0</v>
      </c>
    </row>
  </sheetData>
  <mergeCells count="7">
    <mergeCell ref="L2:L3"/>
    <mergeCell ref="A1:L1"/>
    <mergeCell ref="A2:A3"/>
    <mergeCell ref="B2:B3"/>
    <mergeCell ref="C2:C3"/>
    <mergeCell ref="D2:D3"/>
    <mergeCell ref="E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2026-04-02T06:55:58Z</dcterms:created>
  <dcterms:modified xsi:type="dcterms:W3CDTF">2026-04-02T07:54:18Z</dcterms:modified>
</cp:coreProperties>
</file>